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7B8ABA11-2051-45C1-A2DD-557400271004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1" l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95" i="1"/>
  <c r="G95" i="1"/>
</calcChain>
</file>

<file path=xl/sharedStrings.xml><?xml version="1.0" encoding="utf-8"?>
<sst xmlns="http://schemas.openxmlformats.org/spreadsheetml/2006/main" count="190" uniqueCount="93">
  <si>
    <t>Maintenance Priorities</t>
  </si>
  <si>
    <t>Building Name</t>
  </si>
  <si>
    <t>Location</t>
  </si>
  <si>
    <t>Priority</t>
  </si>
  <si>
    <t>Critical Needs</t>
  </si>
  <si>
    <t>Year Built</t>
  </si>
  <si>
    <t>UAMS</t>
  </si>
  <si>
    <t>Central Building</t>
  </si>
  <si>
    <t>Little Rock Campus</t>
  </si>
  <si>
    <t>Shorey</t>
  </si>
  <si>
    <t>Main Central Energy Plant</t>
  </si>
  <si>
    <t>Uttle Rock Campus</t>
  </si>
  <si>
    <t>Westmark</t>
  </si>
  <si>
    <t>Llttle Rock Campus</t>
  </si>
  <si>
    <t>Educatlon II</t>
  </si>
  <si>
    <t>LitUe Rock Campus</t>
  </si>
  <si>
    <t>Bio-Medlcal Research</t>
  </si>
  <si>
    <t>Walker Tower</t>
  </si>
  <si>
    <t>CHRP Building 4</t>
  </si>
  <si>
    <t>CHRP Building 5</t>
  </si>
  <si>
    <t>Biotechnology</t>
  </si>
  <si>
    <t>Rahn Building</t>
  </si>
  <si>
    <t>MRI &amp; Gamma Knife</t>
  </si>
  <si>
    <t>Family Practice</t>
  </si>
  <si>
    <t>Hospital</t>
  </si>
  <si>
    <t>EWing</t>
  </si>
  <si>
    <t>Out Patient Center (OPC)</t>
  </si>
  <si>
    <t>little Rock Campus</t>
  </si>
  <si>
    <t>Stephens Spine &amp; Neuroscience</t>
  </si>
  <si>
    <t>Barton Research</t>
  </si>
  <si>
    <t>Llttfe Rock Campus</t>
  </si>
  <si>
    <t>North Parking 2</t>
  </si>
  <si>
    <t>Blamed II</t>
  </si>
  <si>
    <t>Jones Eye Institute</t>
  </si>
  <si>
    <t>UAMS Northwest</t>
  </si>
  <si>
    <t>North West Arkansas Campus</t>
  </si>
  <si>
    <t>PRI</t>
  </si>
  <si>
    <t>Institute On Aging</t>
  </si>
  <si>
    <t>OPC Expansion</t>
  </si>
  <si>
    <t>WPRCI</t>
  </si>
  <si>
    <t>CHRP Admln Building</t>
  </si>
  <si>
    <t>Computing</t>
  </si>
  <si>
    <t>Diagnostic Clinic</t>
  </si>
  <si>
    <t>Parking Deck 3</t>
  </si>
  <si>
    <t>Warehouse (Dlstrlbution Cntr)</t>
  </si>
  <si>
    <t>West Central Enargy Plant</t>
  </si>
  <si>
    <t>Freeway Medical Center</t>
  </si>
  <si>
    <t>Education South</t>
  </si>
  <si>
    <t>Radiation Oncology (CARTI)</t>
  </si>
  <si>
    <t>LltUe Rock Campus</t>
  </si>
  <si>
    <t>Primary Data Center</t>
  </si>
  <si>
    <t>Lltlle Rock Campus</t>
  </si>
  <si>
    <t>Parking Deck 1</t>
  </si>
  <si>
    <t>Llttie Rock Campus</t>
  </si>
  <si>
    <t>#3 Cottage Drive</t>
  </si>
  <si>
    <t>llttle Rock Campus</t>
  </si>
  <si>
    <t>4010 W. 12th Street</t>
  </si>
  <si>
    <t>Bridge To VA</t>
  </si>
  <si>
    <t>Student Union</t>
  </si>
  <si>
    <t>CHRP Building 2</t>
  </si>
  <si>
    <t>CHRP Building 3</t>
  </si>
  <si>
    <t>CHRP Building 4A</t>
  </si>
  <si>
    <t>CHRP Building 5A</t>
  </si>
  <si>
    <t>CHRP Building BA</t>
  </si>
  <si>
    <t>Magnolia AHEC</t>
  </si>
  <si>
    <t>IDW</t>
  </si>
  <si>
    <t>UtUe Rock Campus</t>
  </si>
  <si>
    <t>Physlcal Plant</t>
  </si>
  <si>
    <t>PET</t>
  </si>
  <si>
    <t>CHRP Building 7A</t>
  </si>
  <si>
    <t>Elevated Bridge-Biomedical</t>
  </si>
  <si>
    <t>Fort Smith AHEC</t>
  </si>
  <si>
    <t>Head / Nack Clinic</t>
  </si>
  <si>
    <t>Head Start (Chicot)</t>
  </si>
  <si>
    <t>Head Siert (Kennedy)</t>
  </si>
  <si>
    <t>Helicopter Landing Pad</t>
  </si>
  <si>
    <t>Institute on Aging Elevated Br</t>
  </si>
  <si>
    <t>Medlptex Apartments</t>
  </si>
  <si>
    <t>OPC Elevated Bridge</t>
  </si>
  <si>
    <t>Paint/ Storage</t>
  </si>
  <si>
    <t>Residence Hall</t>
  </si>
  <si>
    <t>Resldentlal House</t>
  </si>
  <si>
    <t>Residential House</t>
  </si>
  <si>
    <t>lltUe Rock Campus</t>
  </si>
  <si>
    <t>Resldential House</t>
  </si>
  <si>
    <t>Resldentfal House</t>
  </si>
  <si>
    <t>Lltue Rock Campus</t>
  </si>
  <si>
    <t>Texarkana AHEC</t>
  </si>
  <si>
    <t>Jonesboro Regional Health</t>
  </si>
  <si>
    <t>Jonesboro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</si>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</sst>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6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95"/>
  <sheetViews>
    <sheetView showGridLines="0" tabSelected="1" workbookViewId="0">
      <selection activeCell="E95" sqref="E95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90</v>
      </c>
      <c r="E4" s="7" t="s">
        <v>91</v>
      </c>
      <c r="F4" s="7" t="s">
        <v>92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8</v>
      </c>
      <c r="C5" s="13"/>
      <c r="D5" s="22">
        <v>119217826</v>
      </c>
      <c r="E5" s="22">
        <f>(D5*1.1788)</f>
        <v>140533973.2888</v>
      </c>
      <c r="F5" s="22"/>
      <c r="G5" s="22">
        <v>31910971</v>
      </c>
      <c r="H5" s="15">
        <v>1955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8</v>
      </c>
      <c r="C6" s="13">
        <v>2</v>
      </c>
      <c r="D6" s="22">
        <v>37928389</v>
      </c>
      <c r="E6" s="22">
        <f t="shared" ref="E6:E69" si="0">(D6*1.1788)</f>
        <v>44709984.953200005</v>
      </c>
      <c r="F6" s="22"/>
      <c r="G6" s="22">
        <v>4443077</v>
      </c>
      <c r="H6" s="15">
        <v>1956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11</v>
      </c>
      <c r="C7" s="13">
        <v>3</v>
      </c>
      <c r="D7" s="22">
        <v>20771355</v>
      </c>
      <c r="E7" s="22">
        <f t="shared" si="0"/>
        <v>24485273.274</v>
      </c>
      <c r="F7" s="22"/>
      <c r="G7" s="22">
        <v>7438475</v>
      </c>
      <c r="H7" s="15">
        <v>1957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12</v>
      </c>
      <c r="B8" s="12" t="s">
        <v>13</v>
      </c>
      <c r="C8" s="13">
        <v>4</v>
      </c>
      <c r="D8" s="22">
        <v>3880856</v>
      </c>
      <c r="E8" s="22">
        <f t="shared" si="0"/>
        <v>4574753.0528000006</v>
      </c>
      <c r="F8" s="22"/>
      <c r="G8" s="22">
        <v>0</v>
      </c>
      <c r="H8" s="15">
        <v>1972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14</v>
      </c>
      <c r="B9" s="12" t="s">
        <v>15</v>
      </c>
      <c r="C9" s="13">
        <v>5</v>
      </c>
      <c r="D9" s="22">
        <v>41101821</v>
      </c>
      <c r="E9" s="22">
        <f t="shared" si="0"/>
        <v>48450826.594800003</v>
      </c>
      <c r="F9" s="22"/>
      <c r="G9" s="22">
        <v>12728184</v>
      </c>
      <c r="H9" s="15">
        <v>1977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16</v>
      </c>
      <c r="B10" s="12" t="s">
        <v>8</v>
      </c>
      <c r="C10" s="13">
        <v>6</v>
      </c>
      <c r="D10" s="22">
        <v>23666504</v>
      </c>
      <c r="E10" s="22">
        <f t="shared" si="0"/>
        <v>27898074.915200002</v>
      </c>
      <c r="F10" s="22"/>
      <c r="G10" s="22">
        <v>0</v>
      </c>
      <c r="H10" s="15">
        <v>1993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17</v>
      </c>
      <c r="B11" s="12" t="s">
        <v>8</v>
      </c>
      <c r="C11" s="13">
        <v>7</v>
      </c>
      <c r="D11" s="22">
        <v>30598182</v>
      </c>
      <c r="E11" s="22">
        <f t="shared" si="0"/>
        <v>36069136.941600002</v>
      </c>
      <c r="F11" s="22"/>
      <c r="G11" s="22">
        <v>0</v>
      </c>
      <c r="H11" s="15">
        <v>1989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18</v>
      </c>
      <c r="B12" s="12" t="s">
        <v>13</v>
      </c>
      <c r="C12" s="13">
        <v>8</v>
      </c>
      <c r="D12" s="22">
        <v>3074624</v>
      </c>
      <c r="E12" s="22">
        <f t="shared" si="0"/>
        <v>3624366.7712000003</v>
      </c>
      <c r="F12" s="22"/>
      <c r="G12" s="22">
        <v>463370</v>
      </c>
      <c r="H12" s="15">
        <v>1956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19</v>
      </c>
      <c r="B13" s="12" t="s">
        <v>8</v>
      </c>
      <c r="C13" s="13">
        <v>9</v>
      </c>
      <c r="D13" s="22">
        <v>3023851</v>
      </c>
      <c r="E13" s="22">
        <f t="shared" si="0"/>
        <v>3564515.5588000002</v>
      </c>
      <c r="F13" s="22"/>
      <c r="G13" s="22">
        <v>463370</v>
      </c>
      <c r="H13" s="15">
        <v>1956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20</v>
      </c>
      <c r="B14" s="12" t="s">
        <v>8</v>
      </c>
      <c r="C14" s="13">
        <v>10</v>
      </c>
      <c r="D14" s="22">
        <v>1852521</v>
      </c>
      <c r="E14" s="22">
        <f t="shared" si="0"/>
        <v>2183751.7548000002</v>
      </c>
      <c r="F14" s="22"/>
      <c r="G14" s="22">
        <v>0</v>
      </c>
      <c r="H14" s="15">
        <v>2003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21</v>
      </c>
      <c r="B15" s="12" t="s">
        <v>8</v>
      </c>
      <c r="C15" s="13">
        <v>11</v>
      </c>
      <c r="D15" s="22">
        <v>6519281</v>
      </c>
      <c r="E15" s="22">
        <f t="shared" si="0"/>
        <v>7684928.4428000003</v>
      </c>
      <c r="F15" s="22"/>
      <c r="G15" s="22">
        <v>0</v>
      </c>
      <c r="H15" s="15">
        <v>2003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22</v>
      </c>
      <c r="B16" s="12" t="s">
        <v>8</v>
      </c>
      <c r="C16" s="13">
        <v>12</v>
      </c>
      <c r="D16" s="22">
        <v>2653579</v>
      </c>
      <c r="E16" s="22">
        <f t="shared" si="0"/>
        <v>3128038.9252000004</v>
      </c>
      <c r="F16" s="22"/>
      <c r="G16" s="22">
        <v>0</v>
      </c>
      <c r="H16" s="15">
        <v>1986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23</v>
      </c>
      <c r="B17" s="12" t="s">
        <v>13</v>
      </c>
      <c r="C17" s="13">
        <v>13</v>
      </c>
      <c r="D17" s="22">
        <v>5017703</v>
      </c>
      <c r="E17" s="22">
        <f t="shared" si="0"/>
        <v>5914868.2964000003</v>
      </c>
      <c r="F17" s="22"/>
      <c r="G17" s="22">
        <v>0</v>
      </c>
      <c r="H17" s="15">
        <v>1986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24</v>
      </c>
      <c r="B18" s="12" t="s">
        <v>8</v>
      </c>
      <c r="C18" s="13">
        <v>14</v>
      </c>
      <c r="D18" s="22">
        <v>29994584</v>
      </c>
      <c r="E18" s="22">
        <f t="shared" si="0"/>
        <v>35357615.619199999</v>
      </c>
      <c r="F18" s="22"/>
      <c r="G18" s="22">
        <v>0</v>
      </c>
      <c r="H18" s="15">
        <v>2008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25</v>
      </c>
      <c r="B19" s="12" t="s">
        <v>8</v>
      </c>
      <c r="C19" s="13">
        <v>15</v>
      </c>
      <c r="D19" s="22">
        <v>28059946</v>
      </c>
      <c r="E19" s="22">
        <f t="shared" si="0"/>
        <v>33077064.344800003</v>
      </c>
      <c r="F19" s="22"/>
      <c r="G19" s="22">
        <v>0</v>
      </c>
      <c r="H19" s="15">
        <v>1997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26</v>
      </c>
      <c r="B20" s="12" t="s">
        <v>27</v>
      </c>
      <c r="C20" s="13">
        <v>16</v>
      </c>
      <c r="D20" s="22">
        <v>15351323</v>
      </c>
      <c r="E20" s="22">
        <f t="shared" si="0"/>
        <v>18096139.5524</v>
      </c>
      <c r="F20" s="22"/>
      <c r="G20" s="22">
        <v>4255935</v>
      </c>
      <c r="H20" s="15">
        <v>1978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28</v>
      </c>
      <c r="B21" s="12" t="s">
        <v>8</v>
      </c>
      <c r="C21" s="13">
        <v>17</v>
      </c>
      <c r="D21" s="22">
        <v>23475351</v>
      </c>
      <c r="E21" s="22">
        <f t="shared" si="0"/>
        <v>27672743.7588</v>
      </c>
      <c r="F21" s="22"/>
      <c r="G21" s="22">
        <v>0</v>
      </c>
      <c r="H21" s="15">
        <v>2003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29</v>
      </c>
      <c r="B22" s="12" t="s">
        <v>30</v>
      </c>
      <c r="C22" s="13">
        <v>18</v>
      </c>
      <c r="D22" s="22">
        <v>14763179</v>
      </c>
      <c r="E22" s="22">
        <f t="shared" si="0"/>
        <v>17402835.405200001</v>
      </c>
      <c r="F22" s="22"/>
      <c r="G22" s="22">
        <v>4745175</v>
      </c>
      <c r="H22" s="15">
        <v>1960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31</v>
      </c>
      <c r="B23" s="12" t="s">
        <v>8</v>
      </c>
      <c r="C23" s="13">
        <v>19</v>
      </c>
      <c r="D23" s="22">
        <v>16987345</v>
      </c>
      <c r="E23" s="22">
        <f t="shared" si="0"/>
        <v>20024682.286000002</v>
      </c>
      <c r="F23" s="22"/>
      <c r="G23" s="22">
        <v>0</v>
      </c>
      <c r="H23" s="15">
        <v>1981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32</v>
      </c>
      <c r="B24" s="12" t="s">
        <v>8</v>
      </c>
      <c r="C24" s="13">
        <v>20</v>
      </c>
      <c r="D24" s="22">
        <v>16728304</v>
      </c>
      <c r="E24" s="22">
        <f t="shared" si="0"/>
        <v>19719324.755200002</v>
      </c>
      <c r="F24" s="22"/>
      <c r="G24" s="22">
        <v>0</v>
      </c>
      <c r="H24" s="15">
        <v>2003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33</v>
      </c>
      <c r="B25" s="12" t="s">
        <v>8</v>
      </c>
      <c r="C25" s="13">
        <v>21</v>
      </c>
      <c r="D25" s="22">
        <v>14719309</v>
      </c>
      <c r="E25" s="22">
        <f t="shared" si="0"/>
        <v>17351121.449200001</v>
      </c>
      <c r="F25" s="22"/>
      <c r="G25" s="22">
        <v>0</v>
      </c>
      <c r="H25" s="15">
        <v>1993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34</v>
      </c>
      <c r="B26" s="24" t="s">
        <v>35</v>
      </c>
      <c r="C26" s="13">
        <v>22</v>
      </c>
      <c r="D26" s="22">
        <v>8039208</v>
      </c>
      <c r="E26" s="22">
        <f t="shared" si="0"/>
        <v>9476618.3903999999</v>
      </c>
      <c r="F26" s="22"/>
      <c r="G26" s="22">
        <v>0</v>
      </c>
      <c r="H26" s="15">
        <v>1960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36</v>
      </c>
      <c r="B27" s="12" t="s">
        <v>8</v>
      </c>
      <c r="C27" s="13">
        <v>23</v>
      </c>
      <c r="D27" s="22">
        <v>11842068</v>
      </c>
      <c r="E27" s="22">
        <f t="shared" si="0"/>
        <v>13959429.758400001</v>
      </c>
      <c r="F27" s="22"/>
      <c r="G27" s="22">
        <v>0</v>
      </c>
      <c r="H27" s="15">
        <v>2008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37</v>
      </c>
      <c r="B28" s="12" t="s">
        <v>8</v>
      </c>
      <c r="C28" s="13">
        <v>24</v>
      </c>
      <c r="D28" s="22">
        <v>9084488</v>
      </c>
      <c r="E28" s="22">
        <f t="shared" si="0"/>
        <v>10708794.454400001</v>
      </c>
      <c r="F28" s="22"/>
      <c r="G28" s="22">
        <v>0</v>
      </c>
      <c r="H28" s="15">
        <v>2000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38</v>
      </c>
      <c r="B29" s="12" t="s">
        <v>8</v>
      </c>
      <c r="C29" s="13">
        <v>25</v>
      </c>
      <c r="D29" s="22">
        <v>6900806</v>
      </c>
      <c r="E29" s="22">
        <f t="shared" si="0"/>
        <v>8134670.1128000002</v>
      </c>
      <c r="F29" s="22"/>
      <c r="G29" s="22">
        <v>0</v>
      </c>
      <c r="H29" s="15">
        <v>1996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39</v>
      </c>
      <c r="B30" s="12" t="s">
        <v>8</v>
      </c>
      <c r="C30" s="13">
        <v>26</v>
      </c>
      <c r="D30" s="22">
        <v>12425235</v>
      </c>
      <c r="E30" s="22">
        <f t="shared" si="0"/>
        <v>14646867.018000001</v>
      </c>
      <c r="F30" s="22"/>
      <c r="G30" s="22">
        <v>0</v>
      </c>
      <c r="H30" s="15">
        <v>2010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40</v>
      </c>
      <c r="B31" s="12" t="s">
        <v>8</v>
      </c>
      <c r="C31" s="13">
        <v>27</v>
      </c>
      <c r="D31" s="22">
        <v>2565464</v>
      </c>
      <c r="E31" s="22">
        <f t="shared" si="0"/>
        <v>3024168.9632000001</v>
      </c>
      <c r="F31" s="22"/>
      <c r="G31" s="22">
        <v>385900</v>
      </c>
      <c r="H31" s="15">
        <v>1956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41</v>
      </c>
      <c r="B32" s="12" t="s">
        <v>8</v>
      </c>
      <c r="C32" s="13">
        <v>28</v>
      </c>
      <c r="D32" s="22">
        <v>1246228</v>
      </c>
      <c r="E32" s="22">
        <f t="shared" si="0"/>
        <v>1469053.5664000001</v>
      </c>
      <c r="F32" s="22"/>
      <c r="G32" s="22">
        <v>0</v>
      </c>
      <c r="H32" s="15">
        <v>1970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42</v>
      </c>
      <c r="B33" s="12" t="s">
        <v>8</v>
      </c>
      <c r="C33" s="13">
        <v>29</v>
      </c>
      <c r="D33" s="22">
        <v>1463378</v>
      </c>
      <c r="E33" s="22">
        <f t="shared" si="0"/>
        <v>1725029.9864000001</v>
      </c>
      <c r="F33" s="22"/>
      <c r="G33" s="22">
        <v>0</v>
      </c>
      <c r="H33" s="15">
        <v>1989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43</v>
      </c>
      <c r="B34" s="12" t="s">
        <v>8</v>
      </c>
      <c r="C34" s="13">
        <v>30</v>
      </c>
      <c r="D34" s="22">
        <v>5157052</v>
      </c>
      <c r="E34" s="22">
        <f t="shared" si="0"/>
        <v>6079132.8976000007</v>
      </c>
      <c r="F34" s="22"/>
      <c r="G34" s="22">
        <v>0</v>
      </c>
      <c r="H34" s="15">
        <v>1999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44</v>
      </c>
      <c r="B35" s="12" t="s">
        <v>8</v>
      </c>
      <c r="C35" s="13">
        <v>31</v>
      </c>
      <c r="D35" s="22">
        <v>2331099</v>
      </c>
      <c r="E35" s="22">
        <f t="shared" si="0"/>
        <v>2747899.5012000003</v>
      </c>
      <c r="F35" s="22"/>
      <c r="G35" s="22">
        <v>0</v>
      </c>
      <c r="H35" s="15">
        <v>1996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45</v>
      </c>
      <c r="B36" s="12" t="s">
        <v>8</v>
      </c>
      <c r="C36" s="13">
        <v>32</v>
      </c>
      <c r="D36" s="22">
        <v>7550825</v>
      </c>
      <c r="E36" s="22">
        <f t="shared" si="0"/>
        <v>8900912.5099999998</v>
      </c>
      <c r="F36" s="22"/>
      <c r="G36" s="22">
        <v>0</v>
      </c>
      <c r="H36" s="15">
        <v>2007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46</v>
      </c>
      <c r="B37" s="12" t="s">
        <v>8</v>
      </c>
      <c r="C37" s="13">
        <v>33</v>
      </c>
      <c r="D37" s="22">
        <v>5286367</v>
      </c>
      <c r="E37" s="22">
        <f t="shared" si="0"/>
        <v>6231569.4196000006</v>
      </c>
      <c r="F37" s="22"/>
      <c r="G37" s="22">
        <v>0</v>
      </c>
      <c r="H37" s="15">
        <v>1985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47</v>
      </c>
      <c r="B38" s="12" t="s">
        <v>8</v>
      </c>
      <c r="C38" s="13">
        <v>34</v>
      </c>
      <c r="D38" s="22">
        <v>2027212</v>
      </c>
      <c r="E38" s="22">
        <f t="shared" si="0"/>
        <v>2389677.5056000003</v>
      </c>
      <c r="F38" s="22"/>
      <c r="G38" s="22">
        <v>0</v>
      </c>
      <c r="H38" s="15">
        <v>1977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48</v>
      </c>
      <c r="B39" s="12" t="s">
        <v>49</v>
      </c>
      <c r="C39" s="13">
        <v>35</v>
      </c>
      <c r="D39" s="22">
        <v>3147662</v>
      </c>
      <c r="E39" s="22">
        <f t="shared" si="0"/>
        <v>3710463.9656000002</v>
      </c>
      <c r="F39" s="22"/>
      <c r="G39" s="22">
        <v>0</v>
      </c>
      <c r="H39" s="15">
        <v>2000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50</v>
      </c>
      <c r="B40" s="12" t="s">
        <v>51</v>
      </c>
      <c r="C40" s="13">
        <v>36</v>
      </c>
      <c r="D40" s="22">
        <v>1098629</v>
      </c>
      <c r="E40" s="22">
        <f t="shared" si="0"/>
        <v>1295063.8652000001</v>
      </c>
      <c r="F40" s="22"/>
      <c r="G40" s="22">
        <v>0</v>
      </c>
      <c r="H40" s="15">
        <v>2010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52</v>
      </c>
      <c r="B41" s="12" t="s">
        <v>53</v>
      </c>
      <c r="C41" s="13">
        <v>37</v>
      </c>
      <c r="D41" s="22">
        <v>1333620</v>
      </c>
      <c r="E41" s="22">
        <f t="shared" si="0"/>
        <v>1572071.2560000001</v>
      </c>
      <c r="F41" s="22"/>
      <c r="G41" s="22">
        <v>0</v>
      </c>
      <c r="H41" s="15">
        <v>2008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54</v>
      </c>
      <c r="B42" s="12" t="s">
        <v>55</v>
      </c>
      <c r="C42" s="13">
        <v>38</v>
      </c>
      <c r="D42" s="22">
        <v>252018</v>
      </c>
      <c r="E42" s="22">
        <f t="shared" si="0"/>
        <v>297078.81839999999</v>
      </c>
      <c r="F42" s="22"/>
      <c r="G42" s="22">
        <v>0</v>
      </c>
      <c r="H42" s="15">
        <v>1965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56</v>
      </c>
      <c r="B43" s="12" t="s">
        <v>8</v>
      </c>
      <c r="C43" s="13">
        <v>39</v>
      </c>
      <c r="D43" s="22">
        <v>411050</v>
      </c>
      <c r="E43" s="22">
        <f t="shared" si="0"/>
        <v>484545.74000000005</v>
      </c>
      <c r="F43" s="22"/>
      <c r="G43" s="22">
        <v>0</v>
      </c>
      <c r="H43" s="15">
        <v>1968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57</v>
      </c>
      <c r="B44" s="12" t="s">
        <v>8</v>
      </c>
      <c r="C44" s="13">
        <v>40</v>
      </c>
      <c r="D44" s="22">
        <v>86730</v>
      </c>
      <c r="E44" s="22">
        <f t="shared" si="0"/>
        <v>102237.32400000001</v>
      </c>
      <c r="F44" s="22"/>
      <c r="G44" s="22">
        <v>0</v>
      </c>
      <c r="H44" s="15">
        <v>1979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58</v>
      </c>
      <c r="B45" s="12" t="s">
        <v>8</v>
      </c>
      <c r="C45" s="13">
        <v>41</v>
      </c>
      <c r="D45" s="22">
        <v>21209</v>
      </c>
      <c r="E45" s="22">
        <f t="shared" si="0"/>
        <v>25001.1692</v>
      </c>
      <c r="F45" s="22"/>
      <c r="G45" s="22">
        <v>0</v>
      </c>
      <c r="H45" s="15">
        <v>2006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59</v>
      </c>
      <c r="B46" s="12" t="s">
        <v>8</v>
      </c>
      <c r="C46" s="13">
        <v>42</v>
      </c>
      <c r="D46" s="22">
        <v>259938</v>
      </c>
      <c r="E46" s="22">
        <f t="shared" si="0"/>
        <v>306414.91440000001</v>
      </c>
      <c r="F46" s="22"/>
      <c r="G46" s="22">
        <v>55000</v>
      </c>
      <c r="H46" s="15">
        <v>1956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60</v>
      </c>
      <c r="B47" s="12" t="s">
        <v>8</v>
      </c>
      <c r="C47" s="13">
        <v>43</v>
      </c>
      <c r="D47" s="22">
        <v>319906</v>
      </c>
      <c r="E47" s="22">
        <f t="shared" si="0"/>
        <v>377105.19280000002</v>
      </c>
      <c r="F47" s="22"/>
      <c r="G47" s="22">
        <v>77000</v>
      </c>
      <c r="H47" s="15">
        <v>1956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61</v>
      </c>
      <c r="B48" s="12" t="s">
        <v>8</v>
      </c>
      <c r="C48" s="13">
        <v>44</v>
      </c>
      <c r="D48" s="22">
        <v>308536</v>
      </c>
      <c r="E48" s="22">
        <f t="shared" si="0"/>
        <v>363702.23680000001</v>
      </c>
      <c r="F48" s="22"/>
      <c r="G48" s="22">
        <v>76000</v>
      </c>
      <c r="H48" s="15">
        <v>1956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62</v>
      </c>
      <c r="B49" s="12" t="s">
        <v>8</v>
      </c>
      <c r="C49" s="13">
        <v>45</v>
      </c>
      <c r="D49" s="22">
        <v>357323</v>
      </c>
      <c r="E49" s="22">
        <f t="shared" si="0"/>
        <v>421212.35240000003</v>
      </c>
      <c r="F49" s="22"/>
      <c r="G49" s="22">
        <v>76000</v>
      </c>
      <c r="H49" s="15">
        <v>1956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63</v>
      </c>
      <c r="B50" s="12" t="s">
        <v>8</v>
      </c>
      <c r="C50" s="13">
        <v>46</v>
      </c>
      <c r="D50" s="22">
        <v>508409</v>
      </c>
      <c r="E50" s="22">
        <f t="shared" si="0"/>
        <v>599312.52919999999</v>
      </c>
      <c r="F50" s="22"/>
      <c r="G50" s="22">
        <v>0</v>
      </c>
      <c r="H50" s="15">
        <v>1956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64</v>
      </c>
      <c r="B51" s="12" t="s">
        <v>64</v>
      </c>
      <c r="C51" s="13">
        <v>47</v>
      </c>
      <c r="D51" s="22">
        <v>3994797</v>
      </c>
      <c r="E51" s="22">
        <f t="shared" si="0"/>
        <v>4709066.7036000006</v>
      </c>
      <c r="F51" s="22"/>
      <c r="G51" s="22">
        <v>0</v>
      </c>
      <c r="H51" s="15">
        <v>1950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65</v>
      </c>
      <c r="B52" s="12" t="s">
        <v>66</v>
      </c>
      <c r="C52" s="13">
        <v>48</v>
      </c>
      <c r="D52" s="22">
        <v>2257340</v>
      </c>
      <c r="E52" s="22">
        <f t="shared" si="0"/>
        <v>2660952.392</v>
      </c>
      <c r="F52" s="22"/>
      <c r="G52" s="22">
        <v>0</v>
      </c>
      <c r="H52" s="15">
        <v>2008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67</v>
      </c>
      <c r="B53" s="12" t="s">
        <v>49</v>
      </c>
      <c r="C53" s="13">
        <v>49</v>
      </c>
      <c r="D53" s="22">
        <v>2852333</v>
      </c>
      <c r="E53" s="22">
        <f t="shared" si="0"/>
        <v>3362330.1404000004</v>
      </c>
      <c r="F53" s="22"/>
      <c r="G53" s="22">
        <v>0</v>
      </c>
      <c r="H53" s="15">
        <v>1986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68</v>
      </c>
      <c r="B54" s="12" t="s">
        <v>13</v>
      </c>
      <c r="C54" s="13">
        <v>50</v>
      </c>
      <c r="D54" s="22">
        <v>766572</v>
      </c>
      <c r="E54" s="22">
        <f t="shared" si="0"/>
        <v>903635.0736</v>
      </c>
      <c r="F54" s="22"/>
      <c r="G54" s="22">
        <v>0</v>
      </c>
      <c r="H54" s="15">
        <v>2005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69</v>
      </c>
      <c r="B55" s="12" t="s">
        <v>8</v>
      </c>
      <c r="C55" s="13">
        <v>51</v>
      </c>
      <c r="D55" s="22">
        <v>357485</v>
      </c>
      <c r="E55" s="22">
        <f t="shared" si="0"/>
        <v>421403.31800000003</v>
      </c>
      <c r="F55" s="22"/>
      <c r="G55" s="22">
        <v>0</v>
      </c>
      <c r="H55" s="15">
        <v>1956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70</v>
      </c>
      <c r="B56" s="12" t="s">
        <v>8</v>
      </c>
      <c r="C56" s="13">
        <v>52</v>
      </c>
      <c r="D56" s="22">
        <v>272680</v>
      </c>
      <c r="E56" s="22">
        <f t="shared" si="0"/>
        <v>321435.18400000001</v>
      </c>
      <c r="F56" s="22"/>
      <c r="G56" s="22">
        <v>0</v>
      </c>
      <c r="H56" s="15">
        <v>1993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71</v>
      </c>
      <c r="B57" s="12" t="s">
        <v>71</v>
      </c>
      <c r="C57" s="13">
        <v>53</v>
      </c>
      <c r="D57" s="22">
        <v>715653</v>
      </c>
      <c r="E57" s="22">
        <f t="shared" si="0"/>
        <v>843611.75640000007</v>
      </c>
      <c r="F57" s="22"/>
      <c r="G57" s="22">
        <v>0</v>
      </c>
      <c r="H57" s="15">
        <v>1978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72</v>
      </c>
      <c r="B58" s="12" t="s">
        <v>8</v>
      </c>
      <c r="C58" s="13">
        <v>54</v>
      </c>
      <c r="D58" s="22">
        <v>762672</v>
      </c>
      <c r="E58" s="22">
        <f t="shared" si="0"/>
        <v>899037.75360000005</v>
      </c>
      <c r="F58" s="22"/>
      <c r="G58" s="22">
        <v>0</v>
      </c>
      <c r="H58" s="15">
        <v>1958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73</v>
      </c>
      <c r="B59" s="12" t="s">
        <v>8</v>
      </c>
      <c r="C59" s="13">
        <v>55</v>
      </c>
      <c r="D59" s="22">
        <v>602237</v>
      </c>
      <c r="E59" s="22">
        <f t="shared" si="0"/>
        <v>709916.97560000001</v>
      </c>
      <c r="F59" s="22"/>
      <c r="G59" s="22">
        <v>0</v>
      </c>
      <c r="H59" s="15">
        <v>1960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74</v>
      </c>
      <c r="B60" s="12" t="s">
        <v>8</v>
      </c>
      <c r="C60" s="13">
        <v>56</v>
      </c>
      <c r="D60" s="22">
        <v>628887</v>
      </c>
      <c r="E60" s="22">
        <f t="shared" si="0"/>
        <v>741331.99560000002</v>
      </c>
      <c r="F60" s="22"/>
      <c r="G60" s="22">
        <v>0</v>
      </c>
      <c r="H60" s="15">
        <v>1960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75</v>
      </c>
      <c r="B61" s="12" t="s">
        <v>11</v>
      </c>
      <c r="C61" s="13">
        <v>57</v>
      </c>
      <c r="D61" s="22">
        <v>191519</v>
      </c>
      <c r="E61" s="22">
        <f t="shared" si="0"/>
        <v>225762.59720000002</v>
      </c>
      <c r="F61" s="22"/>
      <c r="G61" s="22">
        <v>0</v>
      </c>
      <c r="H61" s="15">
        <v>1978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76</v>
      </c>
      <c r="B62" s="12" t="s">
        <v>13</v>
      </c>
      <c r="C62" s="13">
        <v>58</v>
      </c>
      <c r="D62" s="22">
        <v>83800</v>
      </c>
      <c r="E62" s="22">
        <f t="shared" si="0"/>
        <v>98783.44</v>
      </c>
      <c r="F62" s="22"/>
      <c r="G62" s="22">
        <v>0</v>
      </c>
      <c r="H62" s="15">
        <v>2012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1" t="s">
        <v>77</v>
      </c>
      <c r="B63" s="12" t="s">
        <v>8</v>
      </c>
      <c r="C63" s="13">
        <v>59</v>
      </c>
      <c r="D63" s="22">
        <v>737364</v>
      </c>
      <c r="E63" s="22">
        <f t="shared" si="0"/>
        <v>869204.68320000009</v>
      </c>
      <c r="F63" s="22"/>
      <c r="G63" s="22">
        <v>0</v>
      </c>
      <c r="H63" s="15">
        <v>1970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1" t="s">
        <v>78</v>
      </c>
      <c r="B64" s="12" t="s">
        <v>8</v>
      </c>
      <c r="C64" s="13">
        <v>60</v>
      </c>
      <c r="D64" s="22">
        <v>420033</v>
      </c>
      <c r="E64" s="22">
        <f t="shared" si="0"/>
        <v>495134.90040000004</v>
      </c>
      <c r="F64" s="22"/>
      <c r="G64" s="22">
        <v>0</v>
      </c>
      <c r="H64" s="15">
        <v>1979</v>
      </c>
      <c r="I64" s="16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1" t="s">
        <v>79</v>
      </c>
      <c r="B65" s="12" t="s">
        <v>49</v>
      </c>
      <c r="C65" s="13">
        <v>61</v>
      </c>
      <c r="D65" s="22">
        <v>286811</v>
      </c>
      <c r="E65" s="22">
        <f t="shared" si="0"/>
        <v>338092.80680000002</v>
      </c>
      <c r="F65" s="22"/>
      <c r="G65" s="22">
        <v>0</v>
      </c>
      <c r="H65" s="15">
        <v>1966</v>
      </c>
      <c r="I65" s="16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1" t="s">
        <v>80</v>
      </c>
      <c r="B66" s="12" t="s">
        <v>13</v>
      </c>
      <c r="C66" s="13">
        <v>62</v>
      </c>
      <c r="D66" s="22">
        <v>27438</v>
      </c>
      <c r="E66" s="22">
        <f t="shared" si="0"/>
        <v>32343.914400000001</v>
      </c>
      <c r="F66" s="22"/>
      <c r="G66" s="22">
        <v>0</v>
      </c>
      <c r="H66" s="15">
        <v>2006</v>
      </c>
      <c r="I66" s="1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1" t="s">
        <v>81</v>
      </c>
      <c r="B67" s="12" t="s">
        <v>8</v>
      </c>
      <c r="C67" s="13">
        <v>63</v>
      </c>
      <c r="D67" s="22">
        <v>80386</v>
      </c>
      <c r="E67" s="22">
        <f t="shared" si="0"/>
        <v>94759.016800000012</v>
      </c>
      <c r="F67" s="22"/>
      <c r="G67" s="22">
        <v>0</v>
      </c>
      <c r="H67" s="15">
        <v>1927</v>
      </c>
      <c r="I67" s="16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1" t="s">
        <v>82</v>
      </c>
      <c r="B68" s="12" t="s">
        <v>8</v>
      </c>
      <c r="C68" s="13">
        <v>64</v>
      </c>
      <c r="D68" s="22">
        <v>37749</v>
      </c>
      <c r="E68" s="22">
        <f t="shared" si="0"/>
        <v>44498.521200000003</v>
      </c>
      <c r="F68" s="22"/>
      <c r="G68" s="22">
        <v>0</v>
      </c>
      <c r="H68" s="15">
        <v>1920</v>
      </c>
      <c r="I68" s="16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1" t="s">
        <v>81</v>
      </c>
      <c r="B69" s="12" t="s">
        <v>83</v>
      </c>
      <c r="C69" s="13">
        <v>65</v>
      </c>
      <c r="D69" s="22">
        <v>65151</v>
      </c>
      <c r="E69" s="22">
        <f t="shared" si="0"/>
        <v>76799.998800000001</v>
      </c>
      <c r="F69" s="22"/>
      <c r="G69" s="22">
        <v>0</v>
      </c>
      <c r="H69" s="15">
        <v>1946</v>
      </c>
      <c r="I69" s="16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1" t="s">
        <v>81</v>
      </c>
      <c r="B70" s="12" t="s">
        <v>51</v>
      </c>
      <c r="C70" s="13">
        <v>66</v>
      </c>
      <c r="D70" s="22">
        <v>85109</v>
      </c>
      <c r="E70" s="22">
        <f t="shared" ref="E70:E94" si="1">(D70*1.1788)</f>
        <v>100326.48920000001</v>
      </c>
      <c r="F70" s="22"/>
      <c r="G70" s="22">
        <v>0</v>
      </c>
      <c r="H70" s="15">
        <v>1946</v>
      </c>
      <c r="I70" s="16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1" t="s">
        <v>82</v>
      </c>
      <c r="B71" s="12" t="s">
        <v>8</v>
      </c>
      <c r="C71" s="13">
        <v>67</v>
      </c>
      <c r="D71" s="22">
        <v>103438</v>
      </c>
      <c r="E71" s="22">
        <f t="shared" si="1"/>
        <v>121932.71440000001</v>
      </c>
      <c r="F71" s="22"/>
      <c r="G71" s="22">
        <v>0</v>
      </c>
      <c r="H71" s="15">
        <v>1946</v>
      </c>
      <c r="I71" s="16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1" t="s">
        <v>81</v>
      </c>
      <c r="B72" s="12" t="s">
        <v>8</v>
      </c>
      <c r="C72" s="13">
        <v>68</v>
      </c>
      <c r="D72" s="22">
        <v>86799</v>
      </c>
      <c r="E72" s="22">
        <f t="shared" si="1"/>
        <v>102318.6612</v>
      </c>
      <c r="F72" s="22"/>
      <c r="G72" s="22">
        <v>0</v>
      </c>
      <c r="H72" s="15">
        <v>1946</v>
      </c>
      <c r="I72" s="16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1" t="s">
        <v>82</v>
      </c>
      <c r="B73" s="12" t="s">
        <v>53</v>
      </c>
      <c r="C73" s="13">
        <v>69</v>
      </c>
      <c r="D73" s="22">
        <v>41500</v>
      </c>
      <c r="E73" s="22">
        <f t="shared" si="1"/>
        <v>48920.200000000004</v>
      </c>
      <c r="F73" s="22"/>
      <c r="G73" s="22">
        <v>0</v>
      </c>
      <c r="H73" s="15">
        <v>1946</v>
      </c>
      <c r="I73" s="1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1" t="s">
        <v>84</v>
      </c>
      <c r="B74" s="12" t="s">
        <v>13</v>
      </c>
      <c r="C74" s="13">
        <v>70</v>
      </c>
      <c r="D74" s="22">
        <v>52967</v>
      </c>
      <c r="E74" s="22">
        <f t="shared" si="1"/>
        <v>62437.499600000003</v>
      </c>
      <c r="F74" s="22"/>
      <c r="G74" s="22">
        <v>0</v>
      </c>
      <c r="H74" s="15">
        <v>1946</v>
      </c>
      <c r="I74" s="16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1" t="s">
        <v>85</v>
      </c>
      <c r="B75" s="12" t="s">
        <v>8</v>
      </c>
      <c r="C75" s="13">
        <v>71</v>
      </c>
      <c r="D75" s="22">
        <v>74533</v>
      </c>
      <c r="E75" s="22">
        <f t="shared" si="1"/>
        <v>87859.500400000004</v>
      </c>
      <c r="F75" s="22"/>
      <c r="G75" s="22">
        <v>0</v>
      </c>
      <c r="H75" s="15">
        <v>1946</v>
      </c>
      <c r="I75" s="1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1" t="s">
        <v>81</v>
      </c>
      <c r="B76" s="12" t="s">
        <v>8</v>
      </c>
      <c r="C76" s="13">
        <v>72</v>
      </c>
      <c r="D76" s="22">
        <v>48427</v>
      </c>
      <c r="E76" s="22">
        <f t="shared" si="1"/>
        <v>57085.747600000002</v>
      </c>
      <c r="F76" s="22"/>
      <c r="G76" s="22">
        <v>0</v>
      </c>
      <c r="H76" s="15">
        <v>1946</v>
      </c>
      <c r="I76" s="1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1" t="s">
        <v>82</v>
      </c>
      <c r="B77" s="12" t="s">
        <v>86</v>
      </c>
      <c r="C77" s="13">
        <v>73</v>
      </c>
      <c r="D77" s="22">
        <v>62237</v>
      </c>
      <c r="E77" s="22">
        <f t="shared" si="1"/>
        <v>73364.975600000005</v>
      </c>
      <c r="F77" s="22"/>
      <c r="G77" s="22">
        <v>0</v>
      </c>
      <c r="H77" s="15">
        <v>1946</v>
      </c>
      <c r="I77" s="16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1" t="s">
        <v>82</v>
      </c>
      <c r="B78" s="12" t="s">
        <v>8</v>
      </c>
      <c r="C78" s="13">
        <v>74</v>
      </c>
      <c r="D78" s="22">
        <v>43206</v>
      </c>
      <c r="E78" s="22">
        <f t="shared" si="1"/>
        <v>50931.232800000005</v>
      </c>
      <c r="F78" s="22"/>
      <c r="G78" s="22">
        <v>0</v>
      </c>
      <c r="H78" s="15">
        <v>1946</v>
      </c>
      <c r="I78" s="1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1" t="s">
        <v>81</v>
      </c>
      <c r="B79" s="12" t="s">
        <v>8</v>
      </c>
      <c r="C79" s="13">
        <v>75</v>
      </c>
      <c r="D79" s="22">
        <v>49260</v>
      </c>
      <c r="E79" s="22">
        <f t="shared" si="1"/>
        <v>58067.688000000002</v>
      </c>
      <c r="F79" s="22"/>
      <c r="G79" s="22">
        <v>0</v>
      </c>
      <c r="H79" s="15">
        <v>1946</v>
      </c>
      <c r="I79" s="1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1" t="s">
        <v>81</v>
      </c>
      <c r="B80" s="12" t="s">
        <v>8</v>
      </c>
      <c r="C80" s="13">
        <v>76</v>
      </c>
      <c r="D80" s="22">
        <v>76637</v>
      </c>
      <c r="E80" s="22">
        <f t="shared" si="1"/>
        <v>90339.695600000006</v>
      </c>
      <c r="F80" s="22"/>
      <c r="G80" s="22">
        <v>0</v>
      </c>
      <c r="H80" s="15">
        <v>1946</v>
      </c>
      <c r="I80" s="1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1" t="s">
        <v>82</v>
      </c>
      <c r="B81" s="12" t="s">
        <v>8</v>
      </c>
      <c r="C81" s="13">
        <v>77</v>
      </c>
      <c r="D81" s="22">
        <v>63939</v>
      </c>
      <c r="E81" s="22">
        <f t="shared" si="1"/>
        <v>75371.2932</v>
      </c>
      <c r="F81" s="22"/>
      <c r="G81" s="22">
        <v>0</v>
      </c>
      <c r="H81" s="15">
        <v>1946</v>
      </c>
      <c r="I81" s="1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1" t="s">
        <v>82</v>
      </c>
      <c r="B82" s="12" t="s">
        <v>8</v>
      </c>
      <c r="C82" s="13">
        <v>78</v>
      </c>
      <c r="D82" s="22">
        <v>60799</v>
      </c>
      <c r="E82" s="22">
        <f t="shared" si="1"/>
        <v>71669.861199999999</v>
      </c>
      <c r="F82" s="22"/>
      <c r="G82" s="22">
        <v>0</v>
      </c>
      <c r="H82" s="15">
        <v>1946</v>
      </c>
      <c r="I82" s="16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1" t="s">
        <v>82</v>
      </c>
      <c r="B83" s="12" t="s">
        <v>66</v>
      </c>
      <c r="C83" s="13">
        <v>79</v>
      </c>
      <c r="D83" s="22">
        <v>75100</v>
      </c>
      <c r="E83" s="22">
        <f t="shared" si="1"/>
        <v>88527.88</v>
      </c>
      <c r="F83" s="22"/>
      <c r="G83" s="22">
        <v>0</v>
      </c>
      <c r="H83" s="15">
        <v>1946</v>
      </c>
      <c r="I83" s="1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1" t="s">
        <v>82</v>
      </c>
      <c r="B84" s="12" t="s">
        <v>8</v>
      </c>
      <c r="C84" s="13">
        <v>60</v>
      </c>
      <c r="D84" s="22">
        <v>73662</v>
      </c>
      <c r="E84" s="22">
        <f t="shared" si="1"/>
        <v>86832.765599999999</v>
      </c>
      <c r="F84" s="22"/>
      <c r="G84" s="22">
        <v>0</v>
      </c>
      <c r="H84" s="15">
        <v>1946</v>
      </c>
      <c r="I84" s="1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1" t="s">
        <v>82</v>
      </c>
      <c r="B85" s="12" t="s">
        <v>51</v>
      </c>
      <c r="C85" s="13">
        <v>61</v>
      </c>
      <c r="D85" s="22">
        <v>59702</v>
      </c>
      <c r="E85" s="22">
        <f t="shared" si="1"/>
        <v>70376.717600000004</v>
      </c>
      <c r="F85" s="22"/>
      <c r="G85" s="22">
        <v>0</v>
      </c>
      <c r="H85" s="15">
        <v>1946</v>
      </c>
      <c r="I85" s="1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1" t="s">
        <v>82</v>
      </c>
      <c r="B86" s="12" t="s">
        <v>8</v>
      </c>
      <c r="C86" s="13">
        <v>82</v>
      </c>
      <c r="D86" s="22">
        <v>61291</v>
      </c>
      <c r="E86" s="22">
        <f t="shared" si="1"/>
        <v>72249.830800000011</v>
      </c>
      <c r="F86" s="22"/>
      <c r="G86" s="22">
        <v>0</v>
      </c>
      <c r="H86" s="15">
        <v>1946</v>
      </c>
      <c r="I86" s="1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 t="s">
        <v>82</v>
      </c>
      <c r="B87" s="12" t="s">
        <v>8</v>
      </c>
      <c r="C87" s="13">
        <v>83</v>
      </c>
      <c r="D87" s="22">
        <v>54292</v>
      </c>
      <c r="E87" s="22">
        <f t="shared" si="1"/>
        <v>63999.409600000006</v>
      </c>
      <c r="F87" s="22"/>
      <c r="G87" s="22">
        <v>0</v>
      </c>
      <c r="H87" s="15">
        <v>1946</v>
      </c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 t="s">
        <v>87</v>
      </c>
      <c r="B88" s="12" t="s">
        <v>87</v>
      </c>
      <c r="C88" s="13">
        <v>84</v>
      </c>
      <c r="D88" s="22">
        <v>279279</v>
      </c>
      <c r="E88" s="22">
        <f t="shared" si="1"/>
        <v>329214.08520000003</v>
      </c>
      <c r="F88" s="22"/>
      <c r="G88" s="22">
        <v>0</v>
      </c>
      <c r="H88" s="15">
        <v>2006</v>
      </c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s="10" customFormat="1" ht="12.75" customHeight="1" x14ac:dyDescent="0.2">
      <c r="A89" s="11" t="s">
        <v>82</v>
      </c>
      <c r="B89" s="12" t="s">
        <v>8</v>
      </c>
      <c r="C89" s="13">
        <v>85</v>
      </c>
      <c r="D89" s="22">
        <v>46800</v>
      </c>
      <c r="E89" s="22">
        <f t="shared" si="1"/>
        <v>55167.840000000004</v>
      </c>
      <c r="F89" s="22"/>
      <c r="G89" s="22">
        <v>0</v>
      </c>
      <c r="H89" s="15">
        <v>1946</v>
      </c>
      <c r="I89" s="16"/>
      <c r="J89" s="16"/>
      <c r="K89" s="16"/>
      <c r="L89" s="16"/>
      <c r="M89" s="16"/>
      <c r="N89" s="16"/>
      <c r="O89" s="16"/>
      <c r="P89" s="17"/>
      <c r="Q89" s="18"/>
      <c r="R89" s="19"/>
      <c r="S89" s="20"/>
      <c r="T89" s="21"/>
      <c r="U89" s="21"/>
      <c r="V89" s="16"/>
    </row>
    <row r="90" spans="1:22" s="10" customFormat="1" ht="12.75" customHeight="1" x14ac:dyDescent="0.2">
      <c r="A90" s="11" t="s">
        <v>82</v>
      </c>
      <c r="B90" s="12" t="s">
        <v>66</v>
      </c>
      <c r="C90" s="13">
        <v>66</v>
      </c>
      <c r="D90" s="22">
        <v>72944</v>
      </c>
      <c r="E90" s="22">
        <f t="shared" si="1"/>
        <v>85986.387200000012</v>
      </c>
      <c r="F90" s="22"/>
      <c r="G90" s="22">
        <v>0</v>
      </c>
      <c r="H90" s="15">
        <v>1946</v>
      </c>
      <c r="I90" s="16"/>
      <c r="J90" s="16"/>
      <c r="K90" s="16"/>
      <c r="L90" s="16"/>
      <c r="M90" s="16"/>
      <c r="N90" s="16"/>
      <c r="O90" s="16"/>
      <c r="P90" s="17"/>
      <c r="Q90" s="18"/>
      <c r="R90" s="19"/>
      <c r="S90" s="20"/>
      <c r="T90" s="21"/>
      <c r="U90" s="21"/>
      <c r="V90" s="16"/>
    </row>
    <row r="91" spans="1:22" s="10" customFormat="1" ht="12.75" customHeight="1" x14ac:dyDescent="0.2">
      <c r="A91" s="11" t="s">
        <v>82</v>
      </c>
      <c r="B91" s="12" t="s">
        <v>8</v>
      </c>
      <c r="C91" s="13">
        <v>87</v>
      </c>
      <c r="D91" s="22">
        <v>41004</v>
      </c>
      <c r="E91" s="22">
        <f t="shared" si="1"/>
        <v>48335.515200000002</v>
      </c>
      <c r="F91" s="22"/>
      <c r="G91" s="22">
        <v>0</v>
      </c>
      <c r="H91" s="15">
        <v>1946</v>
      </c>
      <c r="I91" s="16"/>
      <c r="J91" s="16"/>
      <c r="K91" s="16"/>
      <c r="L91" s="16"/>
      <c r="M91" s="16"/>
      <c r="N91" s="16"/>
      <c r="O91" s="16"/>
      <c r="P91" s="17"/>
      <c r="Q91" s="18"/>
      <c r="R91" s="19"/>
      <c r="S91" s="20"/>
      <c r="T91" s="21"/>
      <c r="U91" s="21"/>
      <c r="V91" s="16"/>
    </row>
    <row r="92" spans="1:22" s="10" customFormat="1" ht="12.75" customHeight="1" x14ac:dyDescent="0.2">
      <c r="A92" s="11" t="s">
        <v>82</v>
      </c>
      <c r="B92" s="12" t="s">
        <v>8</v>
      </c>
      <c r="C92" s="13">
        <v>68</v>
      </c>
      <c r="D92" s="22">
        <v>50584</v>
      </c>
      <c r="E92" s="22">
        <f t="shared" si="1"/>
        <v>59628.419200000004</v>
      </c>
      <c r="F92" s="22"/>
      <c r="G92" s="22">
        <v>0</v>
      </c>
      <c r="H92" s="15">
        <v>1946</v>
      </c>
      <c r="I92" s="16"/>
      <c r="J92" s="16"/>
      <c r="K92" s="16"/>
      <c r="L92" s="16"/>
      <c r="M92" s="16"/>
      <c r="N92" s="16"/>
      <c r="O92" s="16"/>
      <c r="P92" s="17"/>
      <c r="Q92" s="18"/>
      <c r="R92" s="19"/>
      <c r="S92" s="20"/>
      <c r="T92" s="21"/>
      <c r="U92" s="21"/>
      <c r="V92" s="16"/>
    </row>
    <row r="93" spans="1:22" s="10" customFormat="1" ht="12.75" customHeight="1" x14ac:dyDescent="0.2">
      <c r="A93" s="11" t="s">
        <v>81</v>
      </c>
      <c r="B93" s="12" t="s">
        <v>8</v>
      </c>
      <c r="C93" s="13">
        <v>89</v>
      </c>
      <c r="D93" s="22">
        <v>72641</v>
      </c>
      <c r="E93" s="22">
        <f t="shared" si="1"/>
        <v>85629.210800000001</v>
      </c>
      <c r="F93" s="22"/>
      <c r="G93" s="22">
        <v>0</v>
      </c>
      <c r="H93" s="15">
        <v>1946</v>
      </c>
      <c r="I93" s="16"/>
      <c r="J93" s="16"/>
      <c r="K93" s="16"/>
      <c r="L93" s="16"/>
      <c r="M93" s="16"/>
      <c r="N93" s="16"/>
      <c r="O93" s="16"/>
      <c r="P93" s="17"/>
      <c r="Q93" s="18"/>
      <c r="R93" s="19"/>
      <c r="S93" s="20"/>
      <c r="T93" s="21"/>
      <c r="U93" s="21"/>
      <c r="V93" s="16"/>
    </row>
    <row r="94" spans="1:22" s="10" customFormat="1" ht="12.75" customHeight="1" x14ac:dyDescent="0.2">
      <c r="A94" s="11" t="s">
        <v>88</v>
      </c>
      <c r="B94" s="12" t="s">
        <v>89</v>
      </c>
      <c r="C94" s="13">
        <v>90</v>
      </c>
      <c r="D94" s="22">
        <v>0</v>
      </c>
      <c r="E94" s="22">
        <f t="shared" si="1"/>
        <v>0</v>
      </c>
      <c r="F94" s="22"/>
      <c r="G94" s="22">
        <v>0</v>
      </c>
      <c r="H94" s="15">
        <v>1975</v>
      </c>
      <c r="I94" s="16"/>
      <c r="J94" s="16"/>
      <c r="K94" s="16"/>
      <c r="L94" s="16"/>
      <c r="M94" s="16"/>
      <c r="N94" s="16"/>
      <c r="O94" s="16"/>
      <c r="P94" s="17"/>
      <c r="Q94" s="18"/>
      <c r="R94" s="19"/>
      <c r="S94" s="20"/>
      <c r="T94" s="21"/>
      <c r="U94" s="21"/>
      <c r="V94" s="16"/>
    </row>
    <row r="95" spans="1:22" x14ac:dyDescent="0.25">
      <c r="D95" s="14">
        <f>SUM(D5:D94)</f>
        <v>560287350</v>
      </c>
      <c r="E95" s="14">
        <f>SUM(E5:E94)</f>
        <v>660466728.18000042</v>
      </c>
      <c r="F95" s="14"/>
      <c r="G95" s="14">
        <f>SUM(G5:G94)</f>
        <v>67118457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2024-07-02T16:38:53Z</dcterms:modified>
</cp:coreProperties>
</file>