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B723CD7B-9A22-42DD-A3ED-12FBB6642AB0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" l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82" i="1"/>
  <c r="G82" i="1"/>
</calcChain>
</file>

<file path=xl/sharedStrings.xml><?xml version="1.0" encoding="utf-8"?>
<sst xmlns="http://schemas.openxmlformats.org/spreadsheetml/2006/main" count="164" uniqueCount="91">
  <si>
    <t>Maintenance Priorities</t>
  </si>
  <si>
    <t>Building Name</t>
  </si>
  <si>
    <t>Location</t>
  </si>
  <si>
    <t>Priority</t>
  </si>
  <si>
    <t>Critical Needs</t>
  </si>
  <si>
    <t>Year Built</t>
  </si>
  <si>
    <t>The Main Campus</t>
  </si>
  <si>
    <t>Physical Plant</t>
  </si>
  <si>
    <t>UAFS</t>
  </si>
  <si>
    <t>Math-Science</t>
  </si>
  <si>
    <t>Belltower</t>
  </si>
  <si>
    <t>Gardner</t>
  </si>
  <si>
    <t>Holt</t>
  </si>
  <si>
    <t>Breedlove</t>
  </si>
  <si>
    <t>Fitness Center</t>
  </si>
  <si>
    <t>Fullerton Administration Build</t>
  </si>
  <si>
    <t>Ballman-Speer</t>
  </si>
  <si>
    <t>Echols 100</t>
  </si>
  <si>
    <t>Stubblefield Center</t>
  </si>
  <si>
    <t>Seb. Commons Apts - Bldg 5</t>
  </si>
  <si>
    <t>Seb. Commons Apts - Bldg 6</t>
  </si>
  <si>
    <t>Seb. Commons Apts - Bldg 7</t>
  </si>
  <si>
    <t>The Main Campu·s</t>
  </si>
  <si>
    <t>Seb. Commons Apts - Bldg 8</t>
  </si>
  <si>
    <t>Baseball Restrooms</t>
  </si>
  <si>
    <t>Baldor Technology Center</t>
  </si>
  <si>
    <t>Theo:.Main Campus</t>
  </si>
  <si>
    <t>Flanders</t>
  </si>
  <si>
    <t>5703 Kinkead Avenue</t>
  </si>
  <si>
    <t>Vines</t>
  </si>
  <si>
    <t>51st Annex</t>
  </si>
  <si>
    <t>Seb. Commons Apts-Lease Office</t>
  </si>
  <si>
    <t>Lion's Den - North Residence</t>
  </si>
  <si>
    <t>Echols 200</t>
  </si>
  <si>
    <t>Lion's Den - South Residence</t>
  </si>
  <si>
    <t>Business Industrial Institute</t>
  </si>
  <si>
    <t>Drennen-Scott House Class Room</t>
  </si>
  <si>
    <t>Seb. Commons Apts - Bldg 1</t>
  </si>
  <si>
    <t>Seb. Commons Apts - Bldg 2</t>
  </si>
  <si>
    <t>Seb. Commons Apts - Bldg 3</t>
  </si>
  <si>
    <t>Seb. Commons Apts - Bldg 4</t>
  </si>
  <si>
    <t>1113 N52 Street</t>
  </si>
  <si>
    <t>1112 N50 Street</t>
  </si>
  <si>
    <t>1114 N52 Street</t>
  </si>
  <si>
    <t>1200 N50 Street</t>
  </si>
  <si>
    <t>406 N53 Street</t>
  </si>
  <si>
    <t>418 N53 Street</t>
  </si>
  <si>
    <t>421 N53 Street</t>
  </si>
  <si>
    <t>424 N53 Street</t>
  </si>
  <si>
    <t>425 N53 Street</t>
  </si>
  <si>
    <t>431 N53 Street</t>
  </si>
  <si>
    <t>433 Waldron Road</t>
  </si>
  <si>
    <t>437 N53 Street</t>
  </si>
  <si>
    <t>500 N49 Street</t>
  </si>
  <si>
    <t>504 N49 Street</t>
  </si>
  <si>
    <t>5205 Park Avenue</t>
  </si>
  <si>
    <t>522 N48 Street</t>
  </si>
  <si>
    <t>522 N49 Street</t>
  </si>
  <si>
    <t>530 N48 Street</t>
  </si>
  <si>
    <t>5324 Blackburn</t>
  </si>
  <si>
    <t>Baseball Pressbox / Concession</t>
  </si>
  <si>
    <t>Blue Lion</t>
  </si>
  <si>
    <t>Boreham Library</t>
  </si>
  <si>
    <t>Business Center</t>
  </si>
  <si>
    <t>Central Chiller Plant</t>
  </si>
  <si>
    <t>Drennen-Scott - Display Room</t>
  </si>
  <si>
    <t>Drennen-Scott Maintenance Buil</t>
  </si>
  <si>
    <t>Drennen-Scott Visitors Center</t>
  </si>
  <si>
    <t>Lion's Den Dining</t>
  </si>
  <si>
    <t>M-S Greenhouse</t>
  </si>
  <si>
    <t>Pendergraft Health Sciences Bl</t>
  </si>
  <si>
    <t>Smith-Pendergraft Campus Cente</t>
  </si>
  <si>
    <t>430 N53 Street</t>
  </si>
  <si>
    <t>532 N49 Street</t>
  </si>
  <si>
    <t>531 N49 Street</t>
  </si>
  <si>
    <t>523 N49 Street</t>
  </si>
  <si>
    <t>1100 N50 Street</t>
  </si>
  <si>
    <t>111 N Third Street</t>
  </si>
  <si>
    <t>442 N49 Street</t>
  </si>
  <si>
    <t>5523 Alabama Avenue</t>
  </si>
  <si>
    <t>503 N49 Street</t>
  </si>
  <si>
    <t>5309 Park Avenue</t>
  </si>
  <si>
    <t>Windgate Art &amp; Design</t>
  </si>
  <si>
    <t>Intramural Field House</t>
  </si>
  <si>
    <t>Recreation and Wellness Center</t>
  </si>
  <si>
    <t>436 N53 Street</t>
  </si>
  <si>
    <t>Baldor Central Enerin'. Plant</t>
  </si>
  <si>
    <t>The Main Cameus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</si>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</sst>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5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82"/>
  <sheetViews>
    <sheetView showGridLines="0" tabSelected="1" workbookViewId="0">
      <selection activeCell="D95" sqref="D95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8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88</v>
      </c>
      <c r="E4" s="7" t="s">
        <v>89</v>
      </c>
      <c r="F4" s="7" t="s">
        <v>90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9</v>
      </c>
      <c r="B5" s="12" t="s">
        <v>6</v>
      </c>
      <c r="C5" s="13">
        <v>1</v>
      </c>
      <c r="D5" s="22">
        <v>10730896</v>
      </c>
      <c r="E5" s="22">
        <f>(D5*1.1788)</f>
        <v>12649580.2048</v>
      </c>
      <c r="F5" s="22"/>
      <c r="G5" s="22">
        <v>475000</v>
      </c>
      <c r="H5" s="15">
        <v>1992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10</v>
      </c>
      <c r="B6" s="12" t="s">
        <v>6</v>
      </c>
      <c r="C6" s="13">
        <v>2</v>
      </c>
      <c r="D6" s="22">
        <v>530819</v>
      </c>
      <c r="E6" s="22">
        <f t="shared" ref="E6:E69" si="0">(D6*1.1788)</f>
        <v>625729.43720000004</v>
      </c>
      <c r="F6" s="22"/>
      <c r="G6" s="22">
        <v>1010000</v>
      </c>
      <c r="H6" s="15">
        <v>1995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s="10" customFormat="1" ht="12.75" customHeight="1" x14ac:dyDescent="0.2">
      <c r="A7" s="11" t="s">
        <v>11</v>
      </c>
      <c r="B7" s="12" t="s">
        <v>6</v>
      </c>
      <c r="C7" s="13">
        <v>3</v>
      </c>
      <c r="D7" s="22">
        <v>5877301</v>
      </c>
      <c r="E7" s="22">
        <f t="shared" si="0"/>
        <v>6928162.4188000001</v>
      </c>
      <c r="F7" s="22"/>
      <c r="G7" s="22">
        <v>1784800</v>
      </c>
      <c r="H7" s="15">
        <v>1972</v>
      </c>
      <c r="I7" s="16"/>
      <c r="J7" s="16"/>
      <c r="K7" s="16"/>
      <c r="L7" s="16"/>
      <c r="M7" s="16"/>
      <c r="N7" s="16"/>
      <c r="O7" s="16"/>
      <c r="P7" s="17"/>
      <c r="Q7" s="18"/>
      <c r="R7" s="19"/>
      <c r="S7" s="20"/>
      <c r="T7" s="21"/>
      <c r="U7" s="21"/>
      <c r="V7" s="16"/>
    </row>
    <row r="8" spans="1:22" s="10" customFormat="1" ht="12.75" customHeight="1" x14ac:dyDescent="0.2">
      <c r="A8" s="11" t="s">
        <v>12</v>
      </c>
      <c r="B8" s="12" t="s">
        <v>6</v>
      </c>
      <c r="C8" s="13">
        <v>4</v>
      </c>
      <c r="D8" s="22">
        <v>1511384</v>
      </c>
      <c r="E8" s="22">
        <f t="shared" si="0"/>
        <v>1781619.4592000002</v>
      </c>
      <c r="F8" s="22"/>
      <c r="G8" s="22">
        <v>0</v>
      </c>
      <c r="H8" s="15">
        <v>1961</v>
      </c>
      <c r="I8" s="16"/>
      <c r="J8" s="16"/>
      <c r="K8" s="16"/>
      <c r="L8" s="16"/>
      <c r="M8" s="16"/>
      <c r="N8" s="16"/>
      <c r="O8" s="16"/>
      <c r="P8" s="17"/>
      <c r="Q8" s="18"/>
      <c r="R8" s="19"/>
      <c r="S8" s="20"/>
      <c r="T8" s="21"/>
      <c r="U8" s="21"/>
      <c r="V8" s="16"/>
    </row>
    <row r="9" spans="1:22" s="10" customFormat="1" ht="12.75" customHeight="1" x14ac:dyDescent="0.2">
      <c r="A9" s="11" t="s">
        <v>13</v>
      </c>
      <c r="B9" s="12" t="s">
        <v>6</v>
      </c>
      <c r="C9" s="13">
        <v>5</v>
      </c>
      <c r="D9" s="22">
        <v>3917381</v>
      </c>
      <c r="E9" s="22">
        <f t="shared" si="0"/>
        <v>4617808.7228000006</v>
      </c>
      <c r="F9" s="22"/>
      <c r="G9" s="22">
        <v>457000</v>
      </c>
      <c r="H9" s="15">
        <v>1977</v>
      </c>
      <c r="I9" s="16"/>
      <c r="J9" s="16"/>
      <c r="K9" s="16"/>
      <c r="L9" s="16"/>
      <c r="M9" s="16"/>
      <c r="N9" s="16"/>
      <c r="O9" s="16"/>
      <c r="P9" s="17"/>
      <c r="Q9" s="18"/>
      <c r="R9" s="19"/>
      <c r="S9" s="20"/>
      <c r="T9" s="21"/>
      <c r="U9" s="21"/>
      <c r="V9" s="16"/>
    </row>
    <row r="10" spans="1:22" s="10" customFormat="1" ht="12.75" customHeight="1" x14ac:dyDescent="0.2">
      <c r="A10" s="11" t="s">
        <v>14</v>
      </c>
      <c r="B10" s="12" t="s">
        <v>6</v>
      </c>
      <c r="C10" s="13">
        <v>6</v>
      </c>
      <c r="D10" s="22">
        <v>3955062</v>
      </c>
      <c r="E10" s="22">
        <f t="shared" si="0"/>
        <v>4662227.0855999999</v>
      </c>
      <c r="F10" s="22"/>
      <c r="G10" s="22">
        <v>145500</v>
      </c>
      <c r="H10" s="15">
        <v>1965</v>
      </c>
      <c r="I10" s="16"/>
      <c r="J10" s="16"/>
      <c r="K10" s="16"/>
      <c r="L10" s="16"/>
      <c r="M10" s="16"/>
      <c r="N10" s="16"/>
      <c r="O10" s="16"/>
      <c r="P10" s="17"/>
      <c r="Q10" s="18"/>
      <c r="R10" s="19"/>
      <c r="S10" s="20"/>
      <c r="T10" s="21"/>
      <c r="U10" s="21"/>
      <c r="V10" s="16"/>
    </row>
    <row r="11" spans="1:22" s="10" customFormat="1" ht="12.75" customHeight="1" x14ac:dyDescent="0.2">
      <c r="A11" s="11" t="s">
        <v>15</v>
      </c>
      <c r="B11" s="12" t="s">
        <v>6</v>
      </c>
      <c r="C11" s="13">
        <v>7</v>
      </c>
      <c r="D11" s="22">
        <v>2344501</v>
      </c>
      <c r="E11" s="22">
        <f t="shared" si="0"/>
        <v>2763697.7788</v>
      </c>
      <c r="F11" s="22"/>
      <c r="G11" s="22">
        <v>215000</v>
      </c>
      <c r="H11" s="15">
        <v>1970</v>
      </c>
      <c r="I11" s="16"/>
      <c r="J11" s="16"/>
      <c r="K11" s="16"/>
      <c r="L11" s="16"/>
      <c r="M11" s="16"/>
      <c r="N11" s="16"/>
      <c r="O11" s="16"/>
      <c r="P11" s="17"/>
      <c r="Q11" s="18"/>
      <c r="R11" s="19"/>
      <c r="S11" s="20"/>
      <c r="T11" s="21"/>
      <c r="U11" s="21"/>
      <c r="V11" s="16"/>
    </row>
    <row r="12" spans="1:22" s="10" customFormat="1" ht="12.75" customHeight="1" x14ac:dyDescent="0.2">
      <c r="A12" s="11" t="s">
        <v>16</v>
      </c>
      <c r="B12" s="12" t="s">
        <v>6</v>
      </c>
      <c r="C12" s="13">
        <v>8</v>
      </c>
      <c r="D12" s="22">
        <v>1283470</v>
      </c>
      <c r="E12" s="22">
        <f t="shared" si="0"/>
        <v>1512954.436</v>
      </c>
      <c r="F12" s="22"/>
      <c r="G12" s="22">
        <v>165000</v>
      </c>
      <c r="H12" s="15">
        <v>1956</v>
      </c>
      <c r="I12" s="16"/>
      <c r="J12" s="16"/>
      <c r="K12" s="16"/>
      <c r="L12" s="16"/>
      <c r="M12" s="16"/>
      <c r="N12" s="16"/>
      <c r="O12" s="16"/>
      <c r="P12" s="17"/>
      <c r="Q12" s="18"/>
      <c r="R12" s="19"/>
      <c r="S12" s="20"/>
      <c r="T12" s="21"/>
      <c r="U12" s="21"/>
      <c r="V12" s="16"/>
    </row>
    <row r="13" spans="1:22" s="10" customFormat="1" ht="12.75" customHeight="1" x14ac:dyDescent="0.2">
      <c r="A13" s="11" t="s">
        <v>17</v>
      </c>
      <c r="B13" s="12" t="s">
        <v>6</v>
      </c>
      <c r="C13" s="13">
        <v>9</v>
      </c>
      <c r="D13" s="22">
        <v>1785916</v>
      </c>
      <c r="E13" s="22">
        <f t="shared" si="0"/>
        <v>2105237.7808000003</v>
      </c>
      <c r="F13" s="22"/>
      <c r="G13" s="22">
        <v>297740</v>
      </c>
      <c r="H13" s="15">
        <v>1957</v>
      </c>
      <c r="I13" s="16"/>
      <c r="J13" s="16"/>
      <c r="K13" s="16"/>
      <c r="L13" s="16"/>
      <c r="M13" s="16"/>
      <c r="N13" s="16"/>
      <c r="O13" s="16"/>
      <c r="P13" s="17"/>
      <c r="Q13" s="18"/>
      <c r="R13" s="19"/>
      <c r="S13" s="20"/>
      <c r="T13" s="21"/>
      <c r="U13" s="21"/>
      <c r="V13" s="16"/>
    </row>
    <row r="14" spans="1:22" s="10" customFormat="1" ht="12.75" customHeight="1" x14ac:dyDescent="0.2">
      <c r="A14" s="11" t="s">
        <v>18</v>
      </c>
      <c r="B14" s="12" t="s">
        <v>6</v>
      </c>
      <c r="C14" s="13">
        <v>10</v>
      </c>
      <c r="D14" s="22">
        <v>7729894</v>
      </c>
      <c r="E14" s="22">
        <f t="shared" si="0"/>
        <v>9111999.0471999999</v>
      </c>
      <c r="F14" s="22"/>
      <c r="G14" s="22">
        <v>550000</v>
      </c>
      <c r="H14" s="15">
        <v>2001</v>
      </c>
      <c r="I14" s="16"/>
      <c r="J14" s="16"/>
      <c r="K14" s="16"/>
      <c r="L14" s="16"/>
      <c r="M14" s="16"/>
      <c r="N14" s="16"/>
      <c r="O14" s="16"/>
      <c r="P14" s="17"/>
      <c r="Q14" s="18"/>
      <c r="R14" s="19"/>
      <c r="S14" s="20"/>
      <c r="T14" s="21"/>
      <c r="U14" s="21"/>
      <c r="V14" s="16"/>
    </row>
    <row r="15" spans="1:22" s="10" customFormat="1" ht="12.75" customHeight="1" x14ac:dyDescent="0.2">
      <c r="A15" s="11" t="s">
        <v>19</v>
      </c>
      <c r="B15" s="12" t="s">
        <v>6</v>
      </c>
      <c r="C15" s="13">
        <v>11</v>
      </c>
      <c r="D15" s="22">
        <v>993573</v>
      </c>
      <c r="E15" s="22">
        <f t="shared" si="0"/>
        <v>1171223.8524</v>
      </c>
      <c r="F15" s="22"/>
      <c r="G15" s="22">
        <v>253000</v>
      </c>
      <c r="H15" s="15">
        <v>2006</v>
      </c>
      <c r="I15" s="16"/>
      <c r="J15" s="16"/>
      <c r="K15" s="16"/>
      <c r="L15" s="16"/>
      <c r="M15" s="16"/>
      <c r="N15" s="16"/>
      <c r="O15" s="16"/>
      <c r="P15" s="17"/>
      <c r="Q15" s="18"/>
      <c r="R15" s="19"/>
      <c r="S15" s="20"/>
      <c r="T15" s="21"/>
      <c r="U15" s="21"/>
      <c r="V15" s="16"/>
    </row>
    <row r="16" spans="1:22" s="10" customFormat="1" ht="12.75" customHeight="1" x14ac:dyDescent="0.2">
      <c r="A16" s="11" t="s">
        <v>20</v>
      </c>
      <c r="B16" s="12" t="s">
        <v>6</v>
      </c>
      <c r="C16" s="13">
        <v>12</v>
      </c>
      <c r="D16" s="22">
        <v>1101299</v>
      </c>
      <c r="E16" s="22">
        <f t="shared" si="0"/>
        <v>1298211.2612000001</v>
      </c>
      <c r="F16" s="22"/>
      <c r="G16" s="22">
        <v>253000</v>
      </c>
      <c r="H16" s="15">
        <v>2006</v>
      </c>
      <c r="I16" s="16"/>
      <c r="J16" s="16"/>
      <c r="K16" s="16"/>
      <c r="L16" s="16"/>
      <c r="M16" s="16"/>
      <c r="N16" s="16"/>
      <c r="O16" s="16"/>
      <c r="P16" s="17"/>
      <c r="Q16" s="18"/>
      <c r="R16" s="19"/>
      <c r="S16" s="20"/>
      <c r="T16" s="21"/>
      <c r="U16" s="21"/>
      <c r="V16" s="16"/>
    </row>
    <row r="17" spans="1:22" s="10" customFormat="1" ht="12.75" customHeight="1" x14ac:dyDescent="0.2">
      <c r="A17" s="11" t="s">
        <v>21</v>
      </c>
      <c r="B17" s="12" t="s">
        <v>22</v>
      </c>
      <c r="C17" s="13">
        <v>13</v>
      </c>
      <c r="D17" s="22">
        <v>993573</v>
      </c>
      <c r="E17" s="22">
        <f t="shared" si="0"/>
        <v>1171223.8524</v>
      </c>
      <c r="F17" s="22"/>
      <c r="G17" s="22">
        <v>253000</v>
      </c>
      <c r="H17" s="15">
        <v>2006</v>
      </c>
      <c r="I17" s="16"/>
      <c r="J17" s="16"/>
      <c r="K17" s="16"/>
      <c r="L17" s="16"/>
      <c r="M17" s="16"/>
      <c r="N17" s="16"/>
      <c r="O17" s="16"/>
      <c r="P17" s="17"/>
      <c r="Q17" s="18"/>
      <c r="R17" s="19"/>
      <c r="S17" s="20"/>
      <c r="T17" s="21"/>
      <c r="U17" s="21"/>
      <c r="V17" s="16"/>
    </row>
    <row r="18" spans="1:22" s="10" customFormat="1" ht="12.75" customHeight="1" x14ac:dyDescent="0.2">
      <c r="A18" s="11" t="s">
        <v>23</v>
      </c>
      <c r="B18" s="12" t="s">
        <v>6</v>
      </c>
      <c r="C18" s="13">
        <v>14</v>
      </c>
      <c r="D18" s="22">
        <v>993573</v>
      </c>
      <c r="E18" s="22">
        <f t="shared" si="0"/>
        <v>1171223.8524</v>
      </c>
      <c r="F18" s="22"/>
      <c r="G18" s="22">
        <v>233000</v>
      </c>
      <c r="H18" s="15">
        <v>2006</v>
      </c>
      <c r="I18" s="16"/>
      <c r="J18" s="16"/>
      <c r="K18" s="16"/>
      <c r="L18" s="16"/>
      <c r="M18" s="16"/>
      <c r="N18" s="16"/>
      <c r="O18" s="16"/>
      <c r="P18" s="17"/>
      <c r="Q18" s="18"/>
      <c r="R18" s="19"/>
      <c r="S18" s="20"/>
      <c r="T18" s="21"/>
      <c r="U18" s="21"/>
      <c r="V18" s="16"/>
    </row>
    <row r="19" spans="1:22" s="10" customFormat="1" ht="12.75" customHeight="1" x14ac:dyDescent="0.2">
      <c r="A19" s="11" t="s">
        <v>24</v>
      </c>
      <c r="B19" s="12" t="s">
        <v>6</v>
      </c>
      <c r="C19" s="13">
        <v>15</v>
      </c>
      <c r="D19" s="22">
        <v>45021</v>
      </c>
      <c r="E19" s="22">
        <f t="shared" si="0"/>
        <v>53070.754800000002</v>
      </c>
      <c r="F19" s="22"/>
      <c r="G19" s="22">
        <v>85500</v>
      </c>
      <c r="H19" s="15">
        <v>1980</v>
      </c>
      <c r="I19" s="16"/>
      <c r="J19" s="16"/>
      <c r="K19" s="16"/>
      <c r="L19" s="16"/>
      <c r="M19" s="16"/>
      <c r="N19" s="16"/>
      <c r="O19" s="16"/>
      <c r="P19" s="17"/>
      <c r="Q19" s="18"/>
      <c r="R19" s="19"/>
      <c r="S19" s="20"/>
      <c r="T19" s="21"/>
      <c r="U19" s="21"/>
      <c r="V19" s="16"/>
    </row>
    <row r="20" spans="1:22" s="10" customFormat="1" ht="12.75" customHeight="1" x14ac:dyDescent="0.2">
      <c r="A20" s="11" t="s">
        <v>25</v>
      </c>
      <c r="B20" s="12" t="s">
        <v>26</v>
      </c>
      <c r="C20" s="13">
        <v>16</v>
      </c>
      <c r="D20" s="22">
        <v>8878723</v>
      </c>
      <c r="E20" s="22">
        <f t="shared" si="0"/>
        <v>10466238.672400001</v>
      </c>
      <c r="F20" s="22"/>
      <c r="G20" s="22">
        <v>159600</v>
      </c>
      <c r="H20" s="15">
        <v>2000</v>
      </c>
      <c r="I20" s="16"/>
      <c r="J20" s="16"/>
      <c r="K20" s="16"/>
      <c r="L20" s="16"/>
      <c r="M20" s="16"/>
      <c r="N20" s="16"/>
      <c r="O20" s="16"/>
      <c r="P20" s="17"/>
      <c r="Q20" s="18"/>
      <c r="R20" s="19"/>
      <c r="S20" s="20"/>
      <c r="T20" s="21"/>
      <c r="U20" s="21"/>
      <c r="V20" s="16"/>
    </row>
    <row r="21" spans="1:22" s="10" customFormat="1" ht="12.75" customHeight="1" x14ac:dyDescent="0.2">
      <c r="A21" s="11" t="s">
        <v>27</v>
      </c>
      <c r="B21" s="12" t="s">
        <v>6</v>
      </c>
      <c r="C21" s="13">
        <v>17</v>
      </c>
      <c r="D21" s="22">
        <v>3895664</v>
      </c>
      <c r="E21" s="22">
        <f t="shared" si="0"/>
        <v>4592208.7231999999</v>
      </c>
      <c r="F21" s="22"/>
      <c r="G21" s="22">
        <v>74000</v>
      </c>
      <c r="H21" s="15">
        <v>1968</v>
      </c>
      <c r="I21" s="16"/>
      <c r="J21" s="16"/>
      <c r="K21" s="16"/>
      <c r="L21" s="16"/>
      <c r="M21" s="16"/>
      <c r="N21" s="16"/>
      <c r="O21" s="16"/>
      <c r="P21" s="17"/>
      <c r="Q21" s="18"/>
      <c r="R21" s="19"/>
      <c r="S21" s="20"/>
      <c r="T21" s="21"/>
      <c r="U21" s="21"/>
      <c r="V21" s="16"/>
    </row>
    <row r="22" spans="1:22" s="10" customFormat="1" ht="12.75" customHeight="1" x14ac:dyDescent="0.2">
      <c r="A22" s="11" t="s">
        <v>28</v>
      </c>
      <c r="B22" s="12" t="s">
        <v>6</v>
      </c>
      <c r="C22" s="13">
        <v>18</v>
      </c>
      <c r="D22" s="22">
        <v>152850</v>
      </c>
      <c r="E22" s="22">
        <f t="shared" si="0"/>
        <v>180179.58000000002</v>
      </c>
      <c r="F22" s="22"/>
      <c r="G22" s="22">
        <v>0</v>
      </c>
      <c r="H22" s="15">
        <v>1980</v>
      </c>
      <c r="I22" s="16"/>
      <c r="J22" s="16"/>
      <c r="K22" s="16"/>
      <c r="L22" s="16"/>
      <c r="M22" s="16"/>
      <c r="N22" s="16"/>
      <c r="O22" s="16"/>
      <c r="P22" s="17"/>
      <c r="Q22" s="18"/>
      <c r="R22" s="19"/>
      <c r="S22" s="20"/>
      <c r="T22" s="21"/>
      <c r="U22" s="21"/>
      <c r="V22" s="16"/>
    </row>
    <row r="23" spans="1:22" s="10" customFormat="1" ht="12.75" customHeight="1" x14ac:dyDescent="0.2">
      <c r="A23" s="11" t="s">
        <v>29</v>
      </c>
      <c r="B23" s="12" t="s">
        <v>6</v>
      </c>
      <c r="C23" s="13">
        <v>19</v>
      </c>
      <c r="D23" s="22">
        <v>2388722</v>
      </c>
      <c r="E23" s="22">
        <f t="shared" si="0"/>
        <v>2815825.4936000002</v>
      </c>
      <c r="F23" s="22"/>
      <c r="G23" s="22">
        <v>119000</v>
      </c>
      <c r="H23" s="15">
        <v>1969</v>
      </c>
      <c r="I23" s="16"/>
      <c r="J23" s="16"/>
      <c r="K23" s="16"/>
      <c r="L23" s="16"/>
      <c r="M23" s="16"/>
      <c r="N23" s="16"/>
      <c r="O23" s="16"/>
      <c r="P23" s="17"/>
      <c r="Q23" s="18"/>
      <c r="R23" s="19"/>
      <c r="S23" s="20"/>
      <c r="T23" s="21"/>
      <c r="U23" s="21"/>
      <c r="V23" s="16"/>
    </row>
    <row r="24" spans="1:22" s="10" customFormat="1" ht="12.75" customHeight="1" x14ac:dyDescent="0.2">
      <c r="A24" s="11" t="s">
        <v>30</v>
      </c>
      <c r="B24" s="12" t="s">
        <v>6</v>
      </c>
      <c r="C24" s="13">
        <v>20</v>
      </c>
      <c r="D24" s="22">
        <v>1181600</v>
      </c>
      <c r="E24" s="22">
        <f t="shared" si="0"/>
        <v>1392870.08</v>
      </c>
      <c r="F24" s="22"/>
      <c r="G24" s="22">
        <v>26600</v>
      </c>
      <c r="H24" s="15">
        <v>1980</v>
      </c>
      <c r="I24" s="16"/>
      <c r="J24" s="16"/>
      <c r="K24" s="16"/>
      <c r="L24" s="16"/>
      <c r="M24" s="16"/>
      <c r="N24" s="16"/>
      <c r="O24" s="16"/>
      <c r="P24" s="17"/>
      <c r="Q24" s="18"/>
      <c r="R24" s="19"/>
      <c r="S24" s="20"/>
      <c r="T24" s="21"/>
      <c r="U24" s="21"/>
      <c r="V24" s="16"/>
    </row>
    <row r="25" spans="1:22" s="10" customFormat="1" ht="12.75" customHeight="1" x14ac:dyDescent="0.2">
      <c r="A25" s="11" t="s">
        <v>31</v>
      </c>
      <c r="B25" s="12" t="s">
        <v>6</v>
      </c>
      <c r="C25" s="13">
        <v>21</v>
      </c>
      <c r="D25" s="22">
        <v>154684</v>
      </c>
      <c r="E25" s="22">
        <f t="shared" si="0"/>
        <v>182341.49920000002</v>
      </c>
      <c r="F25" s="22"/>
      <c r="G25" s="22">
        <v>20000</v>
      </c>
      <c r="H25" s="15">
        <v>2003</v>
      </c>
      <c r="I25" s="16"/>
      <c r="J25" s="16"/>
      <c r="K25" s="16"/>
      <c r="L25" s="16"/>
      <c r="M25" s="16"/>
      <c r="N25" s="16"/>
      <c r="O25" s="16"/>
      <c r="P25" s="17"/>
      <c r="Q25" s="18"/>
      <c r="R25" s="19"/>
      <c r="S25" s="20"/>
      <c r="T25" s="21"/>
      <c r="U25" s="21"/>
      <c r="V25" s="16"/>
    </row>
    <row r="26" spans="1:22" s="10" customFormat="1" ht="12.75" customHeight="1" x14ac:dyDescent="0.2">
      <c r="A26" s="11" t="s">
        <v>32</v>
      </c>
      <c r="B26" s="12" t="s">
        <v>6</v>
      </c>
      <c r="C26" s="13">
        <v>22</v>
      </c>
      <c r="D26" s="22">
        <v>2971863</v>
      </c>
      <c r="E26" s="22">
        <f t="shared" si="0"/>
        <v>3503232.1044000001</v>
      </c>
      <c r="F26" s="22"/>
      <c r="G26" s="22">
        <v>0</v>
      </c>
      <c r="H26" s="15">
        <v>2010</v>
      </c>
      <c r="I26" s="16"/>
      <c r="J26" s="16"/>
      <c r="K26" s="16"/>
      <c r="L26" s="16"/>
      <c r="M26" s="16"/>
      <c r="N26" s="16"/>
      <c r="O26" s="16"/>
      <c r="P26" s="17"/>
      <c r="Q26" s="18"/>
      <c r="R26" s="19"/>
      <c r="S26" s="20"/>
      <c r="T26" s="21"/>
      <c r="U26" s="21"/>
      <c r="V26" s="16"/>
    </row>
    <row r="27" spans="1:22" s="10" customFormat="1" ht="12.75" customHeight="1" x14ac:dyDescent="0.2">
      <c r="A27" s="11" t="s">
        <v>33</v>
      </c>
      <c r="B27" s="12" t="s">
        <v>6</v>
      </c>
      <c r="C27" s="13">
        <v>23</v>
      </c>
      <c r="D27" s="22">
        <v>463217</v>
      </c>
      <c r="E27" s="22">
        <f t="shared" si="0"/>
        <v>546040.19960000005</v>
      </c>
      <c r="F27" s="22"/>
      <c r="G27" s="22">
        <v>67200</v>
      </c>
      <c r="H27" s="15">
        <v>1968</v>
      </c>
      <c r="I27" s="16"/>
      <c r="J27" s="16"/>
      <c r="K27" s="16"/>
      <c r="L27" s="16"/>
      <c r="M27" s="16"/>
      <c r="N27" s="16"/>
      <c r="O27" s="16"/>
      <c r="P27" s="17"/>
      <c r="Q27" s="18"/>
      <c r="R27" s="19"/>
      <c r="S27" s="20"/>
      <c r="T27" s="21"/>
      <c r="U27" s="21"/>
      <c r="V27" s="16"/>
    </row>
    <row r="28" spans="1:22" s="10" customFormat="1" ht="12.75" customHeight="1" x14ac:dyDescent="0.2">
      <c r="A28" s="11" t="s">
        <v>34</v>
      </c>
      <c r="B28" s="12" t="s">
        <v>6</v>
      </c>
      <c r="C28" s="13">
        <v>24</v>
      </c>
      <c r="D28" s="22">
        <v>2062604</v>
      </c>
      <c r="E28" s="22">
        <f t="shared" si="0"/>
        <v>2431397.5952000003</v>
      </c>
      <c r="F28" s="22"/>
      <c r="G28" s="22">
        <v>0</v>
      </c>
      <c r="H28" s="15">
        <v>2010</v>
      </c>
      <c r="I28" s="16"/>
      <c r="J28" s="16"/>
      <c r="K28" s="16"/>
      <c r="L28" s="16"/>
      <c r="M28" s="16"/>
      <c r="N28" s="16"/>
      <c r="O28" s="16"/>
      <c r="P28" s="17"/>
      <c r="Q28" s="18"/>
      <c r="R28" s="19"/>
      <c r="S28" s="20"/>
      <c r="T28" s="21"/>
      <c r="U28" s="21"/>
      <c r="V28" s="16"/>
    </row>
    <row r="29" spans="1:22" s="10" customFormat="1" ht="12.75" customHeight="1" x14ac:dyDescent="0.2">
      <c r="A29" s="11" t="s">
        <v>35</v>
      </c>
      <c r="B29" s="12" t="s">
        <v>6</v>
      </c>
      <c r="C29" s="13">
        <v>25</v>
      </c>
      <c r="D29" s="22">
        <v>2161803</v>
      </c>
      <c r="E29" s="22">
        <f t="shared" si="0"/>
        <v>2548333.3764</v>
      </c>
      <c r="F29" s="22"/>
      <c r="G29" s="22">
        <v>75000</v>
      </c>
      <c r="H29" s="15">
        <v>1996</v>
      </c>
      <c r="I29" s="16"/>
      <c r="J29" s="16"/>
      <c r="K29" s="16"/>
      <c r="L29" s="16"/>
      <c r="M29" s="16"/>
      <c r="N29" s="16"/>
      <c r="O29" s="16"/>
      <c r="P29" s="17"/>
      <c r="Q29" s="18"/>
      <c r="R29" s="19"/>
      <c r="S29" s="20"/>
      <c r="T29" s="21"/>
      <c r="U29" s="21"/>
      <c r="V29" s="16"/>
    </row>
    <row r="30" spans="1:22" s="10" customFormat="1" ht="12.75" customHeight="1" x14ac:dyDescent="0.2">
      <c r="A30" s="11" t="s">
        <v>36</v>
      </c>
      <c r="B30" s="12" t="s">
        <v>6</v>
      </c>
      <c r="C30" s="13">
        <v>26</v>
      </c>
      <c r="D30" s="22">
        <v>308165</v>
      </c>
      <c r="E30" s="22">
        <f t="shared" si="0"/>
        <v>363264.902</v>
      </c>
      <c r="F30" s="22"/>
      <c r="G30" s="22">
        <v>0</v>
      </c>
      <c r="H30" s="15">
        <v>1836</v>
      </c>
      <c r="I30" s="16"/>
      <c r="J30" s="16"/>
      <c r="K30" s="16"/>
      <c r="L30" s="16"/>
      <c r="M30" s="16"/>
      <c r="N30" s="16"/>
      <c r="O30" s="16"/>
      <c r="P30" s="17"/>
      <c r="Q30" s="18"/>
      <c r="R30" s="19"/>
      <c r="S30" s="20"/>
      <c r="T30" s="21"/>
      <c r="U30" s="21"/>
      <c r="V30" s="16"/>
    </row>
    <row r="31" spans="1:22" s="10" customFormat="1" ht="12.75" customHeight="1" x14ac:dyDescent="0.2">
      <c r="A31" s="11" t="s">
        <v>37</v>
      </c>
      <c r="B31" s="12" t="s">
        <v>6</v>
      </c>
      <c r="C31" s="13">
        <v>27</v>
      </c>
      <c r="D31" s="22">
        <v>1794309</v>
      </c>
      <c r="E31" s="22">
        <f t="shared" si="0"/>
        <v>2115131.4492000001</v>
      </c>
      <c r="F31" s="22"/>
      <c r="G31" s="22">
        <v>428000</v>
      </c>
      <c r="H31" s="15">
        <v>2003</v>
      </c>
      <c r="I31" s="16"/>
      <c r="J31" s="16"/>
      <c r="K31" s="16"/>
      <c r="L31" s="16"/>
      <c r="M31" s="16"/>
      <c r="N31" s="16"/>
      <c r="O31" s="16"/>
      <c r="P31" s="17"/>
      <c r="Q31" s="18"/>
      <c r="R31" s="19"/>
      <c r="S31" s="20"/>
      <c r="T31" s="21"/>
      <c r="U31" s="21"/>
      <c r="V31" s="16"/>
    </row>
    <row r="32" spans="1:22" s="10" customFormat="1" ht="12.75" customHeight="1" x14ac:dyDescent="0.2">
      <c r="A32" s="11" t="s">
        <v>38</v>
      </c>
      <c r="B32" s="12" t="s">
        <v>6</v>
      </c>
      <c r="C32" s="13">
        <v>28</v>
      </c>
      <c r="D32" s="22">
        <v>1781535</v>
      </c>
      <c r="E32" s="22">
        <f t="shared" si="0"/>
        <v>2100073.4580000001</v>
      </c>
      <c r="F32" s="22"/>
      <c r="G32" s="22">
        <v>428000</v>
      </c>
      <c r="H32" s="15">
        <v>2003</v>
      </c>
      <c r="I32" s="16"/>
      <c r="J32" s="16"/>
      <c r="K32" s="16"/>
      <c r="L32" s="16"/>
      <c r="M32" s="16"/>
      <c r="N32" s="16"/>
      <c r="O32" s="16"/>
      <c r="P32" s="17"/>
      <c r="Q32" s="18"/>
      <c r="R32" s="19"/>
      <c r="S32" s="20"/>
      <c r="T32" s="21"/>
      <c r="U32" s="21"/>
      <c r="V32" s="16"/>
    </row>
    <row r="33" spans="1:22" s="10" customFormat="1" ht="12.75" customHeight="1" x14ac:dyDescent="0.2">
      <c r="A33" s="11" t="s">
        <v>39</v>
      </c>
      <c r="B33" s="12" t="s">
        <v>6</v>
      </c>
      <c r="C33" s="13">
        <v>29</v>
      </c>
      <c r="D33" s="22">
        <v>1419711</v>
      </c>
      <c r="E33" s="22">
        <f t="shared" si="0"/>
        <v>1673555.3268000002</v>
      </c>
      <c r="F33" s="22"/>
      <c r="G33" s="22">
        <v>428000</v>
      </c>
      <c r="H33" s="15">
        <v>2003</v>
      </c>
      <c r="I33" s="16"/>
      <c r="J33" s="16"/>
      <c r="K33" s="16"/>
      <c r="L33" s="16"/>
      <c r="M33" s="16"/>
      <c r="N33" s="16"/>
      <c r="O33" s="16"/>
      <c r="P33" s="17"/>
      <c r="Q33" s="18"/>
      <c r="R33" s="19"/>
      <c r="S33" s="20"/>
      <c r="T33" s="21"/>
      <c r="U33" s="21"/>
      <c r="V33" s="16"/>
    </row>
    <row r="34" spans="1:22" s="10" customFormat="1" ht="12.75" customHeight="1" x14ac:dyDescent="0.2">
      <c r="A34" s="11" t="s">
        <v>40</v>
      </c>
      <c r="B34" s="12" t="s">
        <v>6</v>
      </c>
      <c r="C34" s="13">
        <v>30</v>
      </c>
      <c r="D34" s="22">
        <v>1403732</v>
      </c>
      <c r="E34" s="22">
        <f t="shared" si="0"/>
        <v>1654719.2816000001</v>
      </c>
      <c r="F34" s="22"/>
      <c r="G34" s="22">
        <v>428000</v>
      </c>
      <c r="H34" s="15">
        <v>2003</v>
      </c>
      <c r="I34" s="16"/>
      <c r="J34" s="16"/>
      <c r="K34" s="16"/>
      <c r="L34" s="16"/>
      <c r="M34" s="16"/>
      <c r="N34" s="16"/>
      <c r="O34" s="16"/>
      <c r="P34" s="17"/>
      <c r="Q34" s="18"/>
      <c r="R34" s="19"/>
      <c r="S34" s="20"/>
      <c r="T34" s="21"/>
      <c r="U34" s="21"/>
      <c r="V34" s="16"/>
    </row>
    <row r="35" spans="1:22" s="10" customFormat="1" ht="12.75" customHeight="1" x14ac:dyDescent="0.2">
      <c r="A35" s="11" t="s">
        <v>7</v>
      </c>
      <c r="B35" s="12" t="s">
        <v>6</v>
      </c>
      <c r="C35" s="13">
        <v>31</v>
      </c>
      <c r="D35" s="22">
        <v>1337896</v>
      </c>
      <c r="E35" s="22">
        <f t="shared" si="0"/>
        <v>1577111.8048</v>
      </c>
      <c r="F35" s="22"/>
      <c r="G35" s="22">
        <v>0</v>
      </c>
      <c r="H35" s="15">
        <v>2000</v>
      </c>
      <c r="I35" s="16"/>
      <c r="J35" s="16"/>
      <c r="K35" s="16"/>
      <c r="L35" s="16"/>
      <c r="M35" s="16"/>
      <c r="N35" s="16"/>
      <c r="O35" s="16"/>
      <c r="P35" s="17"/>
      <c r="Q35" s="18"/>
      <c r="R35" s="19"/>
      <c r="S35" s="20"/>
      <c r="T35" s="21"/>
      <c r="U35" s="21"/>
      <c r="V35" s="16"/>
    </row>
    <row r="36" spans="1:22" s="10" customFormat="1" ht="12.75" customHeight="1" x14ac:dyDescent="0.2">
      <c r="A36" s="11" t="s">
        <v>41</v>
      </c>
      <c r="B36" s="12" t="s">
        <v>6</v>
      </c>
      <c r="C36" s="13">
        <v>32</v>
      </c>
      <c r="D36" s="22">
        <v>89284</v>
      </c>
      <c r="E36" s="22">
        <f t="shared" si="0"/>
        <v>105247.9792</v>
      </c>
      <c r="F36" s="22"/>
      <c r="G36" s="22">
        <v>0</v>
      </c>
      <c r="H36" s="15">
        <v>1957</v>
      </c>
      <c r="I36" s="16"/>
      <c r="J36" s="16"/>
      <c r="K36" s="16"/>
      <c r="L36" s="16"/>
      <c r="M36" s="16"/>
      <c r="N36" s="16"/>
      <c r="O36" s="16"/>
      <c r="P36" s="17"/>
      <c r="Q36" s="18"/>
      <c r="R36" s="19"/>
      <c r="S36" s="20"/>
      <c r="T36" s="21"/>
      <c r="U36" s="21"/>
      <c r="V36" s="16"/>
    </row>
    <row r="37" spans="1:22" s="10" customFormat="1" ht="12.75" customHeight="1" x14ac:dyDescent="0.2">
      <c r="A37" s="11" t="s">
        <v>42</v>
      </c>
      <c r="B37" s="12" t="s">
        <v>6</v>
      </c>
      <c r="C37" s="13">
        <v>33</v>
      </c>
      <c r="D37" s="22">
        <v>140014</v>
      </c>
      <c r="E37" s="22">
        <f t="shared" si="0"/>
        <v>165048.50320000001</v>
      </c>
      <c r="F37" s="22"/>
      <c r="G37" s="22">
        <v>0</v>
      </c>
      <c r="H37" s="15">
        <v>1950</v>
      </c>
      <c r="I37" s="16"/>
      <c r="J37" s="16"/>
      <c r="K37" s="16"/>
      <c r="L37" s="16"/>
      <c r="M37" s="16"/>
      <c r="N37" s="16"/>
      <c r="O37" s="16"/>
      <c r="P37" s="17"/>
      <c r="Q37" s="18"/>
      <c r="R37" s="19"/>
      <c r="S37" s="20"/>
      <c r="T37" s="21"/>
      <c r="U37" s="21"/>
      <c r="V37" s="16"/>
    </row>
    <row r="38" spans="1:22" s="10" customFormat="1" ht="12.75" customHeight="1" x14ac:dyDescent="0.2">
      <c r="A38" s="11" t="s">
        <v>43</v>
      </c>
      <c r="B38" s="12" t="s">
        <v>6</v>
      </c>
      <c r="C38" s="13">
        <v>34</v>
      </c>
      <c r="D38" s="22">
        <v>59492</v>
      </c>
      <c r="E38" s="22">
        <f t="shared" si="0"/>
        <v>70129.169600000008</v>
      </c>
      <c r="F38" s="22"/>
      <c r="G38" s="22">
        <v>5</v>
      </c>
      <c r="H38" s="15">
        <v>1950</v>
      </c>
      <c r="I38" s="16"/>
      <c r="J38" s="16"/>
      <c r="K38" s="16"/>
      <c r="L38" s="16"/>
      <c r="M38" s="16"/>
      <c r="N38" s="16"/>
      <c r="O38" s="16"/>
      <c r="P38" s="17"/>
      <c r="Q38" s="18"/>
      <c r="R38" s="19"/>
      <c r="S38" s="20"/>
      <c r="T38" s="21"/>
      <c r="U38" s="21"/>
      <c r="V38" s="16"/>
    </row>
    <row r="39" spans="1:22" s="10" customFormat="1" ht="12.75" customHeight="1" x14ac:dyDescent="0.2">
      <c r="A39" s="11" t="s">
        <v>44</v>
      </c>
      <c r="B39" s="12" t="s">
        <v>6</v>
      </c>
      <c r="C39" s="13">
        <v>35</v>
      </c>
      <c r="D39" s="22">
        <v>55245</v>
      </c>
      <c r="E39" s="22">
        <f t="shared" si="0"/>
        <v>65122.806000000004</v>
      </c>
      <c r="F39" s="22"/>
      <c r="G39" s="22">
        <v>0</v>
      </c>
      <c r="H39" s="15">
        <v>1952</v>
      </c>
      <c r="I39" s="16"/>
      <c r="J39" s="16"/>
      <c r="K39" s="16"/>
      <c r="L39" s="16"/>
      <c r="M39" s="16"/>
      <c r="N39" s="16"/>
      <c r="O39" s="16"/>
      <c r="P39" s="17"/>
      <c r="Q39" s="18"/>
      <c r="R39" s="19"/>
      <c r="S39" s="20"/>
      <c r="T39" s="21"/>
      <c r="U39" s="21"/>
      <c r="V39" s="16"/>
    </row>
    <row r="40" spans="1:22" s="10" customFormat="1" ht="12.75" customHeight="1" x14ac:dyDescent="0.2">
      <c r="A40" s="11" t="s">
        <v>45</v>
      </c>
      <c r="B40" s="12" t="s">
        <v>6</v>
      </c>
      <c r="C40" s="13">
        <v>36</v>
      </c>
      <c r="D40" s="22">
        <v>75466</v>
      </c>
      <c r="E40" s="22">
        <f t="shared" si="0"/>
        <v>88959.320800000001</v>
      </c>
      <c r="F40" s="22"/>
      <c r="G40" s="22">
        <v>0</v>
      </c>
      <c r="H40" s="15">
        <v>1962</v>
      </c>
      <c r="I40" s="16"/>
      <c r="J40" s="16"/>
      <c r="K40" s="16"/>
      <c r="L40" s="16"/>
      <c r="M40" s="16"/>
      <c r="N40" s="16"/>
      <c r="O40" s="16"/>
      <c r="P40" s="17"/>
      <c r="Q40" s="18"/>
      <c r="R40" s="19"/>
      <c r="S40" s="20"/>
      <c r="T40" s="21"/>
      <c r="U40" s="21"/>
      <c r="V40" s="16"/>
    </row>
    <row r="41" spans="1:22" s="10" customFormat="1" ht="12.75" customHeight="1" x14ac:dyDescent="0.2">
      <c r="A41" s="11" t="s">
        <v>46</v>
      </c>
      <c r="B41" s="12" t="s">
        <v>6</v>
      </c>
      <c r="C41" s="13">
        <v>37</v>
      </c>
      <c r="D41" s="22">
        <v>43038</v>
      </c>
      <c r="E41" s="22">
        <f t="shared" si="0"/>
        <v>50733.1944</v>
      </c>
      <c r="F41" s="22"/>
      <c r="G41" s="22">
        <v>0</v>
      </c>
      <c r="H41" s="15">
        <v>1985</v>
      </c>
      <c r="I41" s="16"/>
      <c r="J41" s="16"/>
      <c r="K41" s="16"/>
      <c r="L41" s="16"/>
      <c r="M41" s="16"/>
      <c r="N41" s="16"/>
      <c r="O41" s="16"/>
      <c r="P41" s="17"/>
      <c r="Q41" s="18"/>
      <c r="R41" s="19"/>
      <c r="S41" s="20"/>
      <c r="T41" s="21"/>
      <c r="U41" s="21"/>
      <c r="V41" s="16"/>
    </row>
    <row r="42" spans="1:22" s="10" customFormat="1" ht="12.75" customHeight="1" x14ac:dyDescent="0.2">
      <c r="A42" s="11" t="s">
        <v>47</v>
      </c>
      <c r="B42" s="12" t="s">
        <v>6</v>
      </c>
      <c r="C42" s="13">
        <v>38</v>
      </c>
      <c r="D42" s="22">
        <v>75281</v>
      </c>
      <c r="E42" s="22">
        <f t="shared" si="0"/>
        <v>88741.242800000007</v>
      </c>
      <c r="F42" s="22"/>
      <c r="G42" s="22">
        <v>0</v>
      </c>
      <c r="H42" s="15">
        <v>1982</v>
      </c>
      <c r="I42" s="16"/>
      <c r="J42" s="16"/>
      <c r="K42" s="16"/>
      <c r="L42" s="16"/>
      <c r="M42" s="16"/>
      <c r="N42" s="16"/>
      <c r="O42" s="16"/>
      <c r="P42" s="17"/>
      <c r="Q42" s="18"/>
      <c r="R42" s="19"/>
      <c r="S42" s="20"/>
      <c r="T42" s="21"/>
      <c r="U42" s="21"/>
      <c r="V42" s="16"/>
    </row>
    <row r="43" spans="1:22" s="10" customFormat="1" ht="12.75" customHeight="1" x14ac:dyDescent="0.2">
      <c r="A43" s="11" t="s">
        <v>48</v>
      </c>
      <c r="B43" s="12" t="s">
        <v>6</v>
      </c>
      <c r="C43" s="13">
        <v>39</v>
      </c>
      <c r="D43" s="22">
        <v>54484</v>
      </c>
      <c r="E43" s="22">
        <f t="shared" si="0"/>
        <v>64225.739200000004</v>
      </c>
      <c r="F43" s="22"/>
      <c r="G43" s="22">
        <v>0</v>
      </c>
      <c r="H43" s="15">
        <v>1965</v>
      </c>
      <c r="I43" s="16"/>
      <c r="J43" s="16"/>
      <c r="K43" s="16"/>
      <c r="L43" s="16"/>
      <c r="M43" s="16"/>
      <c r="N43" s="16"/>
      <c r="O43" s="16"/>
      <c r="P43" s="17"/>
      <c r="Q43" s="18"/>
      <c r="R43" s="19"/>
      <c r="S43" s="20"/>
      <c r="T43" s="21"/>
      <c r="U43" s="21"/>
      <c r="V43" s="16"/>
    </row>
    <row r="44" spans="1:22" s="10" customFormat="1" ht="12.75" customHeight="1" x14ac:dyDescent="0.2">
      <c r="A44" s="11" t="s">
        <v>49</v>
      </c>
      <c r="B44" s="12" t="s">
        <v>6</v>
      </c>
      <c r="C44" s="13">
        <v>40</v>
      </c>
      <c r="D44" s="22">
        <v>89409</v>
      </c>
      <c r="E44" s="22">
        <f t="shared" si="0"/>
        <v>105395.32920000001</v>
      </c>
      <c r="F44" s="22"/>
      <c r="G44" s="22">
        <v>0</v>
      </c>
      <c r="H44" s="15">
        <v>1979</v>
      </c>
      <c r="I44" s="16"/>
      <c r="J44" s="16"/>
      <c r="K44" s="16"/>
      <c r="L44" s="16"/>
      <c r="M44" s="16"/>
      <c r="N44" s="16"/>
      <c r="O44" s="16"/>
      <c r="P44" s="17"/>
      <c r="Q44" s="18"/>
      <c r="R44" s="19"/>
      <c r="S44" s="20"/>
      <c r="T44" s="21"/>
      <c r="U44" s="21"/>
      <c r="V44" s="16"/>
    </row>
    <row r="45" spans="1:22" s="10" customFormat="1" ht="12.75" customHeight="1" x14ac:dyDescent="0.2">
      <c r="A45" s="11" t="s">
        <v>50</v>
      </c>
      <c r="B45" s="12" t="s">
        <v>6</v>
      </c>
      <c r="C45" s="13">
        <v>42</v>
      </c>
      <c r="D45" s="22">
        <v>166197</v>
      </c>
      <c r="E45" s="22">
        <f t="shared" si="0"/>
        <v>195913.02360000001</v>
      </c>
      <c r="F45" s="22"/>
      <c r="G45" s="22">
        <v>0</v>
      </c>
      <c r="H45" s="15">
        <v>1970</v>
      </c>
      <c r="I45" s="16"/>
      <c r="J45" s="16"/>
      <c r="K45" s="16"/>
      <c r="L45" s="16"/>
      <c r="M45" s="16"/>
      <c r="N45" s="16"/>
      <c r="O45" s="16"/>
      <c r="P45" s="17"/>
      <c r="Q45" s="18"/>
      <c r="R45" s="19"/>
      <c r="S45" s="20"/>
      <c r="T45" s="21"/>
      <c r="U45" s="21"/>
      <c r="V45" s="16"/>
    </row>
    <row r="46" spans="1:22" s="10" customFormat="1" ht="12.75" customHeight="1" x14ac:dyDescent="0.2">
      <c r="A46" s="11" t="s">
        <v>51</v>
      </c>
      <c r="B46" s="12" t="s">
        <v>6</v>
      </c>
      <c r="C46" s="13">
        <v>43</v>
      </c>
      <c r="D46" s="22">
        <v>59411</v>
      </c>
      <c r="E46" s="22">
        <f t="shared" si="0"/>
        <v>70033.68680000001</v>
      </c>
      <c r="F46" s="22"/>
      <c r="G46" s="22">
        <v>0</v>
      </c>
      <c r="H46" s="15">
        <v>1956</v>
      </c>
      <c r="I46" s="16"/>
      <c r="J46" s="16"/>
      <c r="K46" s="16"/>
      <c r="L46" s="16"/>
      <c r="M46" s="16"/>
      <c r="N46" s="16"/>
      <c r="O46" s="16"/>
      <c r="P46" s="17"/>
      <c r="Q46" s="18"/>
      <c r="R46" s="19"/>
      <c r="S46" s="20"/>
      <c r="T46" s="21"/>
      <c r="U46" s="21"/>
      <c r="V46" s="16"/>
    </row>
    <row r="47" spans="1:22" s="10" customFormat="1" ht="12.75" customHeight="1" x14ac:dyDescent="0.2">
      <c r="A47" s="11" t="s">
        <v>52</v>
      </c>
      <c r="B47" s="12" t="s">
        <v>6</v>
      </c>
      <c r="C47" s="13">
        <v>44</v>
      </c>
      <c r="D47" s="22">
        <v>82636</v>
      </c>
      <c r="E47" s="22">
        <f t="shared" si="0"/>
        <v>97411.316800000001</v>
      </c>
      <c r="F47" s="22"/>
      <c r="G47" s="22">
        <v>0</v>
      </c>
      <c r="H47" s="15">
        <v>1968</v>
      </c>
      <c r="I47" s="16"/>
      <c r="J47" s="16"/>
      <c r="K47" s="16"/>
      <c r="L47" s="16"/>
      <c r="M47" s="16"/>
      <c r="N47" s="16"/>
      <c r="O47" s="16"/>
      <c r="P47" s="17"/>
      <c r="Q47" s="18"/>
      <c r="R47" s="19"/>
      <c r="S47" s="20"/>
      <c r="T47" s="21"/>
      <c r="U47" s="21"/>
      <c r="V47" s="16"/>
    </row>
    <row r="48" spans="1:22" s="10" customFormat="1" ht="12.75" customHeight="1" x14ac:dyDescent="0.2">
      <c r="A48" s="11" t="s">
        <v>53</v>
      </c>
      <c r="B48" s="12" t="s">
        <v>6</v>
      </c>
      <c r="C48" s="13">
        <v>45</v>
      </c>
      <c r="D48" s="22">
        <v>65843</v>
      </c>
      <c r="E48" s="22">
        <f t="shared" si="0"/>
        <v>77615.728400000007</v>
      </c>
      <c r="F48" s="22"/>
      <c r="G48" s="22">
        <v>0</v>
      </c>
      <c r="H48" s="15">
        <v>1952</v>
      </c>
      <c r="I48" s="16"/>
      <c r="J48" s="16"/>
      <c r="K48" s="16"/>
      <c r="L48" s="16"/>
      <c r="M48" s="16"/>
      <c r="N48" s="16"/>
      <c r="O48" s="16"/>
      <c r="P48" s="17"/>
      <c r="Q48" s="18"/>
      <c r="R48" s="19"/>
      <c r="S48" s="20"/>
      <c r="T48" s="21"/>
      <c r="U48" s="21"/>
      <c r="V48" s="16"/>
    </row>
    <row r="49" spans="1:22" s="10" customFormat="1" ht="12.75" customHeight="1" x14ac:dyDescent="0.2">
      <c r="A49" s="11" t="s">
        <v>54</v>
      </c>
      <c r="B49" s="12" t="s">
        <v>6</v>
      </c>
      <c r="C49" s="13">
        <v>46</v>
      </c>
      <c r="D49" s="22">
        <v>99850</v>
      </c>
      <c r="E49" s="22">
        <f t="shared" si="0"/>
        <v>117703.18000000001</v>
      </c>
      <c r="F49" s="22"/>
      <c r="G49" s="22">
        <v>0</v>
      </c>
      <c r="H49" s="15">
        <v>1950</v>
      </c>
      <c r="I49" s="16"/>
      <c r="J49" s="16"/>
      <c r="K49" s="16"/>
      <c r="L49" s="16"/>
      <c r="M49" s="16"/>
      <c r="N49" s="16"/>
      <c r="O49" s="16"/>
      <c r="P49" s="17"/>
      <c r="Q49" s="18"/>
      <c r="R49" s="19"/>
      <c r="S49" s="20"/>
      <c r="T49" s="21"/>
      <c r="U49" s="21"/>
      <c r="V49" s="16"/>
    </row>
    <row r="50" spans="1:22" s="10" customFormat="1" ht="12.75" customHeight="1" x14ac:dyDescent="0.2">
      <c r="A50" s="11" t="s">
        <v>55</v>
      </c>
      <c r="B50" s="12" t="s">
        <v>6</v>
      </c>
      <c r="C50" s="13">
        <v>47</v>
      </c>
      <c r="D50" s="22">
        <v>70344</v>
      </c>
      <c r="E50" s="22">
        <f t="shared" si="0"/>
        <v>82921.507200000007</v>
      </c>
      <c r="F50" s="22"/>
      <c r="G50" s="22">
        <v>0</v>
      </c>
      <c r="H50" s="15">
        <v>1952</v>
      </c>
      <c r="I50" s="16"/>
      <c r="J50" s="16"/>
      <c r="K50" s="16"/>
      <c r="L50" s="16"/>
      <c r="M50" s="16"/>
      <c r="N50" s="16"/>
      <c r="O50" s="16"/>
      <c r="P50" s="17"/>
      <c r="Q50" s="18"/>
      <c r="R50" s="19"/>
      <c r="S50" s="20"/>
      <c r="T50" s="21"/>
      <c r="U50" s="21"/>
      <c r="V50" s="16"/>
    </row>
    <row r="51" spans="1:22" s="10" customFormat="1" ht="12.75" customHeight="1" x14ac:dyDescent="0.2">
      <c r="A51" s="11" t="s">
        <v>56</v>
      </c>
      <c r="B51" s="12" t="s">
        <v>6</v>
      </c>
      <c r="C51" s="13">
        <v>48</v>
      </c>
      <c r="D51" s="22">
        <v>97111</v>
      </c>
      <c r="E51" s="22">
        <f t="shared" si="0"/>
        <v>114474.44680000001</v>
      </c>
      <c r="F51" s="22"/>
      <c r="G51" s="22">
        <v>0</v>
      </c>
      <c r="H51" s="15">
        <v>1963</v>
      </c>
      <c r="I51" s="16"/>
      <c r="J51" s="16"/>
      <c r="K51" s="16"/>
      <c r="L51" s="16"/>
      <c r="M51" s="16"/>
      <c r="N51" s="16"/>
      <c r="O51" s="16"/>
      <c r="P51" s="17"/>
      <c r="Q51" s="18"/>
      <c r="R51" s="19"/>
      <c r="S51" s="20"/>
      <c r="T51" s="21"/>
      <c r="U51" s="21"/>
      <c r="V51" s="16"/>
    </row>
    <row r="52" spans="1:22" s="10" customFormat="1" ht="12.75" customHeight="1" x14ac:dyDescent="0.2">
      <c r="A52" s="11" t="s">
        <v>57</v>
      </c>
      <c r="B52" s="12" t="s">
        <v>6</v>
      </c>
      <c r="C52" s="13">
        <v>49</v>
      </c>
      <c r="D52" s="22">
        <v>97073</v>
      </c>
      <c r="E52" s="22">
        <f t="shared" si="0"/>
        <v>114429.65240000001</v>
      </c>
      <c r="F52" s="22"/>
      <c r="G52" s="22">
        <v>0</v>
      </c>
      <c r="H52" s="15">
        <v>1966</v>
      </c>
      <c r="I52" s="16"/>
      <c r="J52" s="16"/>
      <c r="K52" s="16"/>
      <c r="L52" s="16"/>
      <c r="M52" s="16"/>
      <c r="N52" s="16"/>
      <c r="O52" s="16"/>
      <c r="P52" s="17"/>
      <c r="Q52" s="18"/>
      <c r="R52" s="19"/>
      <c r="S52" s="20"/>
      <c r="T52" s="21"/>
      <c r="U52" s="21"/>
      <c r="V52" s="16"/>
    </row>
    <row r="53" spans="1:22" s="10" customFormat="1" ht="12.75" customHeight="1" x14ac:dyDescent="0.2">
      <c r="A53" s="11" t="s">
        <v>58</v>
      </c>
      <c r="B53" s="12" t="s">
        <v>6</v>
      </c>
      <c r="C53" s="13">
        <v>50</v>
      </c>
      <c r="D53" s="22">
        <v>48153</v>
      </c>
      <c r="E53" s="22">
        <f t="shared" si="0"/>
        <v>56762.756400000006</v>
      </c>
      <c r="F53" s="22"/>
      <c r="G53" s="22">
        <v>0</v>
      </c>
      <c r="H53" s="15">
        <v>1952</v>
      </c>
      <c r="I53" s="16"/>
      <c r="J53" s="16"/>
      <c r="K53" s="16"/>
      <c r="L53" s="16"/>
      <c r="M53" s="16"/>
      <c r="N53" s="16"/>
      <c r="O53" s="16"/>
      <c r="P53" s="17"/>
      <c r="Q53" s="18"/>
      <c r="R53" s="19"/>
      <c r="S53" s="20"/>
      <c r="T53" s="21"/>
      <c r="U53" s="21"/>
      <c r="V53" s="16"/>
    </row>
    <row r="54" spans="1:22" s="10" customFormat="1" ht="12.75" customHeight="1" x14ac:dyDescent="0.2">
      <c r="A54" s="11" t="s">
        <v>59</v>
      </c>
      <c r="B54" s="12" t="s">
        <v>6</v>
      </c>
      <c r="C54" s="13">
        <v>53</v>
      </c>
      <c r="D54" s="22">
        <v>43498</v>
      </c>
      <c r="E54" s="22">
        <f t="shared" si="0"/>
        <v>51275.4424</v>
      </c>
      <c r="F54" s="22"/>
      <c r="G54" s="22">
        <v>0</v>
      </c>
      <c r="H54" s="15">
        <v>1956</v>
      </c>
      <c r="I54" s="16"/>
      <c r="J54" s="16"/>
      <c r="K54" s="16"/>
      <c r="L54" s="16"/>
      <c r="M54" s="16"/>
      <c r="N54" s="16"/>
      <c r="O54" s="16"/>
      <c r="P54" s="17"/>
      <c r="Q54" s="18"/>
      <c r="R54" s="19"/>
      <c r="S54" s="20"/>
      <c r="T54" s="21"/>
      <c r="U54" s="21"/>
      <c r="V54" s="16"/>
    </row>
    <row r="55" spans="1:22" s="10" customFormat="1" ht="12.75" customHeight="1" x14ac:dyDescent="0.2">
      <c r="A55" s="11" t="s">
        <v>60</v>
      </c>
      <c r="B55" s="12" t="s">
        <v>6</v>
      </c>
      <c r="C55" s="13">
        <v>54</v>
      </c>
      <c r="D55" s="22">
        <v>16698</v>
      </c>
      <c r="E55" s="22">
        <f t="shared" si="0"/>
        <v>19683.6024</v>
      </c>
      <c r="F55" s="22"/>
      <c r="G55" s="22">
        <v>17000</v>
      </c>
      <c r="H55" s="15">
        <v>2000</v>
      </c>
      <c r="I55" s="16"/>
      <c r="J55" s="16"/>
      <c r="K55" s="16"/>
      <c r="L55" s="16"/>
      <c r="M55" s="16"/>
      <c r="N55" s="16"/>
      <c r="O55" s="16"/>
      <c r="P55" s="17"/>
      <c r="Q55" s="18"/>
      <c r="R55" s="19"/>
      <c r="S55" s="20"/>
      <c r="T55" s="21"/>
      <c r="U55" s="21"/>
      <c r="V55" s="16"/>
    </row>
    <row r="56" spans="1:22" s="10" customFormat="1" ht="12.75" customHeight="1" x14ac:dyDescent="0.2">
      <c r="A56" s="11" t="s">
        <v>61</v>
      </c>
      <c r="B56" s="12" t="s">
        <v>6</v>
      </c>
      <c r="C56" s="13">
        <v>55</v>
      </c>
      <c r="D56" s="22">
        <v>1641313</v>
      </c>
      <c r="E56" s="22">
        <f t="shared" si="0"/>
        <v>1934779.7644000002</v>
      </c>
      <c r="F56" s="22"/>
      <c r="G56" s="22">
        <v>18750</v>
      </c>
      <c r="H56" s="15">
        <v>1886</v>
      </c>
      <c r="I56" s="16"/>
      <c r="J56" s="16"/>
      <c r="K56" s="16"/>
      <c r="L56" s="16"/>
      <c r="M56" s="16"/>
      <c r="N56" s="16"/>
      <c r="O56" s="16"/>
      <c r="P56" s="17"/>
      <c r="Q56" s="18"/>
      <c r="R56" s="19"/>
      <c r="S56" s="20"/>
      <c r="T56" s="21"/>
      <c r="U56" s="21"/>
      <c r="V56" s="16"/>
    </row>
    <row r="57" spans="1:22" s="10" customFormat="1" ht="12.75" customHeight="1" x14ac:dyDescent="0.2">
      <c r="A57" s="11" t="s">
        <v>62</v>
      </c>
      <c r="B57" s="12" t="s">
        <v>6</v>
      </c>
      <c r="C57" s="13">
        <v>56</v>
      </c>
      <c r="D57" s="22">
        <v>3786553</v>
      </c>
      <c r="E57" s="22">
        <f t="shared" si="0"/>
        <v>4463588.6764000002</v>
      </c>
      <c r="F57" s="22"/>
      <c r="G57" s="22">
        <v>0</v>
      </c>
      <c r="H57" s="15">
        <v>2013</v>
      </c>
      <c r="I57" s="16"/>
      <c r="J57" s="16"/>
      <c r="K57" s="16"/>
      <c r="L57" s="16"/>
      <c r="M57" s="16"/>
      <c r="N57" s="16"/>
      <c r="O57" s="16"/>
      <c r="P57" s="17"/>
      <c r="Q57" s="18"/>
      <c r="R57" s="19"/>
      <c r="S57" s="20"/>
      <c r="T57" s="21"/>
      <c r="U57" s="21"/>
      <c r="V57" s="16"/>
    </row>
    <row r="58" spans="1:22" s="10" customFormat="1" ht="12.75" customHeight="1" x14ac:dyDescent="0.2">
      <c r="A58" s="11" t="s">
        <v>63</v>
      </c>
      <c r="B58" s="12" t="s">
        <v>6</v>
      </c>
      <c r="C58" s="13">
        <v>57</v>
      </c>
      <c r="D58" s="22">
        <v>415963</v>
      </c>
      <c r="E58" s="22">
        <f t="shared" si="0"/>
        <v>490337.18440000003</v>
      </c>
      <c r="F58" s="22"/>
      <c r="G58" s="22">
        <v>0</v>
      </c>
      <c r="H58" s="15">
        <v>1965</v>
      </c>
      <c r="I58" s="16"/>
      <c r="J58" s="16"/>
      <c r="K58" s="16"/>
      <c r="L58" s="16"/>
      <c r="M58" s="16"/>
      <c r="N58" s="16"/>
      <c r="O58" s="16"/>
      <c r="P58" s="17"/>
      <c r="Q58" s="18"/>
      <c r="R58" s="19"/>
      <c r="S58" s="20"/>
      <c r="T58" s="21"/>
      <c r="U58" s="21"/>
      <c r="V58" s="16"/>
    </row>
    <row r="59" spans="1:22" s="10" customFormat="1" ht="12.75" customHeight="1" x14ac:dyDescent="0.2">
      <c r="A59" s="11" t="s">
        <v>64</v>
      </c>
      <c r="B59" s="12" t="s">
        <v>6</v>
      </c>
      <c r="C59" s="13">
        <v>58</v>
      </c>
      <c r="D59" s="22">
        <v>353626</v>
      </c>
      <c r="E59" s="22">
        <f t="shared" si="0"/>
        <v>416854.32880000002</v>
      </c>
      <c r="F59" s="22"/>
      <c r="G59" s="22">
        <v>0</v>
      </c>
      <c r="H59" s="15">
        <v>2012</v>
      </c>
      <c r="I59" s="16"/>
      <c r="J59" s="16"/>
      <c r="K59" s="16"/>
      <c r="L59" s="16"/>
      <c r="M59" s="16"/>
      <c r="N59" s="16"/>
      <c r="O59" s="16"/>
      <c r="P59" s="17"/>
      <c r="Q59" s="18"/>
      <c r="R59" s="19"/>
      <c r="S59" s="20"/>
      <c r="T59" s="21"/>
      <c r="U59" s="21"/>
      <c r="V59" s="16"/>
    </row>
    <row r="60" spans="1:22" s="10" customFormat="1" ht="12.75" customHeight="1" x14ac:dyDescent="0.2">
      <c r="A60" s="11" t="s">
        <v>65</v>
      </c>
      <c r="B60" s="12" t="s">
        <v>6</v>
      </c>
      <c r="C60" s="13">
        <v>59</v>
      </c>
      <c r="D60" s="22">
        <v>3831</v>
      </c>
      <c r="E60" s="22">
        <f t="shared" si="0"/>
        <v>4515.9828000000007</v>
      </c>
      <c r="F60" s="22"/>
      <c r="G60" s="22">
        <v>0</v>
      </c>
      <c r="H60" s="15">
        <v>1836</v>
      </c>
      <c r="I60" s="16"/>
      <c r="J60" s="16"/>
      <c r="K60" s="16"/>
      <c r="L60" s="16"/>
      <c r="M60" s="16"/>
      <c r="N60" s="16"/>
      <c r="O60" s="16"/>
      <c r="P60" s="17"/>
      <c r="Q60" s="18"/>
      <c r="R60" s="19"/>
      <c r="S60" s="20"/>
      <c r="T60" s="21"/>
      <c r="U60" s="21"/>
      <c r="V60" s="16"/>
    </row>
    <row r="61" spans="1:22" s="10" customFormat="1" ht="12.75" customHeight="1" x14ac:dyDescent="0.2">
      <c r="A61" s="11" t="s">
        <v>66</v>
      </c>
      <c r="B61" s="12" t="s">
        <v>6</v>
      </c>
      <c r="C61" s="13">
        <v>60</v>
      </c>
      <c r="D61" s="22">
        <v>1959</v>
      </c>
      <c r="E61" s="22">
        <f t="shared" si="0"/>
        <v>2309.2692000000002</v>
      </c>
      <c r="F61" s="22"/>
      <c r="G61" s="22">
        <v>0</v>
      </c>
      <c r="H61" s="15">
        <v>2010</v>
      </c>
      <c r="I61" s="16"/>
      <c r="J61" s="16"/>
      <c r="K61" s="16"/>
      <c r="L61" s="16"/>
      <c r="M61" s="16"/>
      <c r="N61" s="16"/>
      <c r="O61" s="16"/>
      <c r="P61" s="17"/>
      <c r="Q61" s="18"/>
      <c r="R61" s="19"/>
      <c r="S61" s="20"/>
      <c r="T61" s="21"/>
      <c r="U61" s="21"/>
      <c r="V61" s="16"/>
    </row>
    <row r="62" spans="1:22" s="10" customFormat="1" ht="12.75" customHeight="1" x14ac:dyDescent="0.2">
      <c r="A62" s="11" t="s">
        <v>67</v>
      </c>
      <c r="B62" s="12" t="s">
        <v>6</v>
      </c>
      <c r="C62" s="13">
        <v>61</v>
      </c>
      <c r="D62" s="22">
        <v>16251</v>
      </c>
      <c r="E62" s="22">
        <f t="shared" si="0"/>
        <v>19156.678800000002</v>
      </c>
      <c r="F62" s="22"/>
      <c r="G62" s="22">
        <v>0</v>
      </c>
      <c r="H62" s="15">
        <v>2010</v>
      </c>
      <c r="I62" s="16"/>
      <c r="J62" s="16"/>
      <c r="K62" s="16"/>
      <c r="L62" s="16"/>
      <c r="M62" s="16"/>
      <c r="N62" s="16"/>
      <c r="O62" s="16"/>
      <c r="P62" s="17"/>
      <c r="Q62" s="18"/>
      <c r="R62" s="19"/>
      <c r="S62" s="20"/>
      <c r="T62" s="21"/>
      <c r="U62" s="21"/>
      <c r="V62" s="16"/>
    </row>
    <row r="63" spans="1:22" s="10" customFormat="1" ht="12.75" customHeight="1" x14ac:dyDescent="0.2">
      <c r="A63" s="11" t="s">
        <v>68</v>
      </c>
      <c r="B63" s="12" t="s">
        <v>6</v>
      </c>
      <c r="C63" s="13">
        <v>62</v>
      </c>
      <c r="D63" s="22">
        <v>334408</v>
      </c>
      <c r="E63" s="22">
        <f t="shared" si="0"/>
        <v>394200.15040000004</v>
      </c>
      <c r="F63" s="22"/>
      <c r="G63" s="22">
        <v>12000</v>
      </c>
      <c r="H63" s="15">
        <v>2010</v>
      </c>
      <c r="I63" s="16"/>
      <c r="J63" s="16"/>
      <c r="K63" s="16"/>
      <c r="L63" s="16"/>
      <c r="M63" s="16"/>
      <c r="N63" s="16"/>
      <c r="O63" s="16"/>
      <c r="P63" s="17"/>
      <c r="Q63" s="18"/>
      <c r="R63" s="19"/>
      <c r="S63" s="20"/>
      <c r="T63" s="21"/>
      <c r="U63" s="21"/>
      <c r="V63" s="16"/>
    </row>
    <row r="64" spans="1:22" s="10" customFormat="1" ht="12.75" customHeight="1" x14ac:dyDescent="0.2">
      <c r="A64" s="11" t="s">
        <v>69</v>
      </c>
      <c r="B64" s="12" t="s">
        <v>6</v>
      </c>
      <c r="C64" s="13">
        <v>63</v>
      </c>
      <c r="D64" s="22">
        <v>40854</v>
      </c>
      <c r="E64" s="22">
        <f t="shared" si="0"/>
        <v>48158.695200000002</v>
      </c>
      <c r="F64" s="22"/>
      <c r="G64" s="22">
        <v>0</v>
      </c>
      <c r="H64" s="15">
        <v>1993</v>
      </c>
      <c r="I64" s="16"/>
      <c r="J64" s="16"/>
      <c r="K64" s="16"/>
      <c r="L64" s="16"/>
      <c r="M64" s="16"/>
      <c r="N64" s="16"/>
      <c r="O64" s="16"/>
      <c r="P64" s="17"/>
      <c r="Q64" s="18"/>
      <c r="R64" s="19"/>
      <c r="S64" s="20"/>
      <c r="T64" s="21"/>
      <c r="U64" s="21"/>
      <c r="V64" s="16"/>
    </row>
    <row r="65" spans="1:22" s="10" customFormat="1" ht="12.75" customHeight="1" x14ac:dyDescent="0.2">
      <c r="A65" s="11" t="s">
        <v>70</v>
      </c>
      <c r="B65" s="12" t="s">
        <v>6</v>
      </c>
      <c r="C65" s="13">
        <v>64</v>
      </c>
      <c r="D65" s="22">
        <v>5702554</v>
      </c>
      <c r="E65" s="22">
        <f t="shared" si="0"/>
        <v>6722170.6552000009</v>
      </c>
      <c r="F65" s="22"/>
      <c r="G65" s="22">
        <v>181125</v>
      </c>
      <c r="H65" s="15">
        <v>2004</v>
      </c>
      <c r="I65" s="16"/>
      <c r="J65" s="16"/>
      <c r="K65" s="16"/>
      <c r="L65" s="16"/>
      <c r="M65" s="16"/>
      <c r="N65" s="16"/>
      <c r="O65" s="16"/>
      <c r="P65" s="17"/>
      <c r="Q65" s="18"/>
      <c r="R65" s="19"/>
      <c r="S65" s="20"/>
      <c r="T65" s="21"/>
      <c r="U65" s="21"/>
      <c r="V65" s="16"/>
    </row>
    <row r="66" spans="1:22" s="10" customFormat="1" ht="12.75" customHeight="1" x14ac:dyDescent="0.2">
      <c r="A66" s="11" t="s">
        <v>71</v>
      </c>
      <c r="B66" s="12" t="s">
        <v>6</v>
      </c>
      <c r="C66" s="13">
        <v>65</v>
      </c>
      <c r="D66" s="22">
        <v>7675630</v>
      </c>
      <c r="E66" s="22">
        <f t="shared" si="0"/>
        <v>9048032.6440000013</v>
      </c>
      <c r="F66" s="22"/>
      <c r="G66" s="22">
        <v>334000</v>
      </c>
      <c r="H66" s="15">
        <v>2000</v>
      </c>
      <c r="I66" s="16"/>
      <c r="J66" s="16"/>
      <c r="K66" s="16"/>
      <c r="L66" s="16"/>
      <c r="M66" s="16"/>
      <c r="N66" s="16"/>
      <c r="O66" s="16"/>
      <c r="P66" s="17"/>
      <c r="Q66" s="18"/>
      <c r="R66" s="19"/>
      <c r="S66" s="20"/>
      <c r="T66" s="21"/>
      <c r="U66" s="21"/>
      <c r="V66" s="16"/>
    </row>
    <row r="67" spans="1:22" s="10" customFormat="1" ht="12.75" customHeight="1" x14ac:dyDescent="0.2">
      <c r="A67" s="11" t="s">
        <v>72</v>
      </c>
      <c r="B67" s="12" t="s">
        <v>6</v>
      </c>
      <c r="C67" s="13">
        <v>66</v>
      </c>
      <c r="D67" s="22">
        <v>66857</v>
      </c>
      <c r="E67" s="22">
        <f t="shared" si="0"/>
        <v>78811.031600000002</v>
      </c>
      <c r="F67" s="22"/>
      <c r="G67" s="22">
        <v>0</v>
      </c>
      <c r="H67" s="15">
        <v>1963</v>
      </c>
      <c r="I67" s="16"/>
      <c r="J67" s="16"/>
      <c r="K67" s="16"/>
      <c r="L67" s="16"/>
      <c r="M67" s="16"/>
      <c r="N67" s="16"/>
      <c r="O67" s="16"/>
      <c r="P67" s="17"/>
      <c r="Q67" s="18"/>
      <c r="R67" s="19"/>
      <c r="S67" s="20"/>
      <c r="T67" s="21"/>
      <c r="U67" s="21"/>
      <c r="V67" s="16"/>
    </row>
    <row r="68" spans="1:22" s="10" customFormat="1" ht="12.75" customHeight="1" x14ac:dyDescent="0.2">
      <c r="A68" s="11" t="s">
        <v>73</v>
      </c>
      <c r="B68" s="12" t="s">
        <v>6</v>
      </c>
      <c r="C68" s="13">
        <v>67</v>
      </c>
      <c r="D68" s="22">
        <v>99575</v>
      </c>
      <c r="E68" s="22">
        <f t="shared" si="0"/>
        <v>117379.01000000001</v>
      </c>
      <c r="F68" s="22"/>
      <c r="G68" s="22">
        <v>0</v>
      </c>
      <c r="H68" s="15">
        <v>1963</v>
      </c>
      <c r="I68" s="16"/>
      <c r="J68" s="16"/>
      <c r="K68" s="16"/>
      <c r="L68" s="16"/>
      <c r="M68" s="16"/>
      <c r="N68" s="16"/>
      <c r="O68" s="16"/>
      <c r="P68" s="17"/>
      <c r="Q68" s="18"/>
      <c r="R68" s="19"/>
      <c r="S68" s="20"/>
      <c r="T68" s="21"/>
      <c r="U68" s="21"/>
      <c r="V68" s="16"/>
    </row>
    <row r="69" spans="1:22" s="10" customFormat="1" ht="12.75" customHeight="1" x14ac:dyDescent="0.2">
      <c r="A69" s="11" t="s">
        <v>74</v>
      </c>
      <c r="B69" s="12" t="s">
        <v>6</v>
      </c>
      <c r="C69" s="13">
        <v>69</v>
      </c>
      <c r="D69" s="22">
        <v>79701</v>
      </c>
      <c r="E69" s="22">
        <f t="shared" si="0"/>
        <v>93951.538800000009</v>
      </c>
      <c r="F69" s="22"/>
      <c r="G69" s="22">
        <v>0</v>
      </c>
      <c r="H69" s="15">
        <v>1964</v>
      </c>
      <c r="I69" s="16"/>
      <c r="J69" s="16"/>
      <c r="K69" s="16"/>
      <c r="L69" s="16"/>
      <c r="M69" s="16"/>
      <c r="N69" s="16"/>
      <c r="O69" s="16"/>
      <c r="P69" s="17"/>
      <c r="Q69" s="18"/>
      <c r="R69" s="19"/>
      <c r="S69" s="20"/>
      <c r="T69" s="21"/>
      <c r="U69" s="21"/>
      <c r="V69" s="16"/>
    </row>
    <row r="70" spans="1:22" s="10" customFormat="1" ht="12.75" customHeight="1" x14ac:dyDescent="0.2">
      <c r="A70" s="11" t="s">
        <v>75</v>
      </c>
      <c r="B70" s="12" t="s">
        <v>6</v>
      </c>
      <c r="C70" s="13">
        <v>70</v>
      </c>
      <c r="D70" s="22">
        <v>79958</v>
      </c>
      <c r="E70" s="22">
        <f t="shared" ref="E70:E81" si="1">(D70*1.1788)</f>
        <v>94254.49040000001</v>
      </c>
      <c r="F70" s="22"/>
      <c r="G70" s="22">
        <v>0</v>
      </c>
      <c r="H70" s="15">
        <v>1963</v>
      </c>
      <c r="I70" s="16"/>
      <c r="J70" s="16"/>
      <c r="K70" s="16"/>
      <c r="L70" s="16"/>
      <c r="M70" s="16"/>
      <c r="N70" s="16"/>
      <c r="O70" s="16"/>
      <c r="P70" s="17"/>
      <c r="Q70" s="18"/>
      <c r="R70" s="19"/>
      <c r="S70" s="20"/>
      <c r="T70" s="21"/>
      <c r="U70" s="21"/>
      <c r="V70" s="16"/>
    </row>
    <row r="71" spans="1:22" s="10" customFormat="1" ht="12.75" customHeight="1" x14ac:dyDescent="0.2">
      <c r="A71" s="11" t="s">
        <v>76</v>
      </c>
      <c r="B71" s="12" t="s">
        <v>6</v>
      </c>
      <c r="C71" s="13">
        <v>71</v>
      </c>
      <c r="D71" s="22">
        <v>122463</v>
      </c>
      <c r="E71" s="22">
        <f t="shared" si="1"/>
        <v>144359.38440000001</v>
      </c>
      <c r="F71" s="22"/>
      <c r="G71" s="22">
        <v>0</v>
      </c>
      <c r="H71" s="15">
        <v>1949</v>
      </c>
      <c r="I71" s="16"/>
      <c r="J71" s="16"/>
      <c r="K71" s="16"/>
      <c r="L71" s="16"/>
      <c r="M71" s="16"/>
      <c r="N71" s="16"/>
      <c r="O71" s="16"/>
      <c r="P71" s="17"/>
      <c r="Q71" s="18"/>
      <c r="R71" s="19"/>
      <c r="S71" s="20"/>
      <c r="T71" s="21"/>
      <c r="U71" s="21"/>
      <c r="V71" s="16"/>
    </row>
    <row r="72" spans="1:22" s="10" customFormat="1" ht="12.75" customHeight="1" x14ac:dyDescent="0.2">
      <c r="A72" s="11" t="s">
        <v>77</v>
      </c>
      <c r="B72" s="12" t="s">
        <v>6</v>
      </c>
      <c r="C72" s="13">
        <v>72</v>
      </c>
      <c r="D72" s="22">
        <v>151146</v>
      </c>
      <c r="E72" s="22">
        <f t="shared" si="1"/>
        <v>178170.90480000002</v>
      </c>
      <c r="F72" s="22"/>
      <c r="G72" s="22">
        <v>0</v>
      </c>
      <c r="H72" s="15">
        <v>1836</v>
      </c>
      <c r="I72" s="16"/>
      <c r="J72" s="16"/>
      <c r="K72" s="16"/>
      <c r="L72" s="16"/>
      <c r="M72" s="16"/>
      <c r="N72" s="16"/>
      <c r="O72" s="16"/>
      <c r="P72" s="17"/>
      <c r="Q72" s="18"/>
      <c r="R72" s="19"/>
      <c r="S72" s="20"/>
      <c r="T72" s="21"/>
      <c r="U72" s="21"/>
      <c r="V72" s="16"/>
    </row>
    <row r="73" spans="1:22" s="10" customFormat="1" ht="12.75" customHeight="1" x14ac:dyDescent="0.2">
      <c r="A73" s="11" t="s">
        <v>78</v>
      </c>
      <c r="B73" s="12" t="s">
        <v>6</v>
      </c>
      <c r="C73" s="13">
        <v>73</v>
      </c>
      <c r="D73" s="22">
        <v>79276</v>
      </c>
      <c r="E73" s="22">
        <f t="shared" si="1"/>
        <v>93450.548800000004</v>
      </c>
      <c r="F73" s="22"/>
      <c r="G73" s="22">
        <v>0</v>
      </c>
      <c r="H73" s="15">
        <v>1965</v>
      </c>
      <c r="I73" s="16"/>
      <c r="J73" s="16"/>
      <c r="K73" s="16"/>
      <c r="L73" s="16"/>
      <c r="M73" s="16"/>
      <c r="N73" s="16"/>
      <c r="O73" s="16"/>
      <c r="P73" s="17"/>
      <c r="Q73" s="18"/>
      <c r="R73" s="19"/>
      <c r="S73" s="20"/>
      <c r="T73" s="21"/>
      <c r="U73" s="21"/>
      <c r="V73" s="16"/>
    </row>
    <row r="74" spans="1:22" s="10" customFormat="1" ht="12.75" customHeight="1" x14ac:dyDescent="0.2">
      <c r="A74" s="11" t="s">
        <v>79</v>
      </c>
      <c r="B74" s="12" t="s">
        <v>6</v>
      </c>
      <c r="C74" s="13">
        <v>74</v>
      </c>
      <c r="D74" s="22">
        <v>85526</v>
      </c>
      <c r="E74" s="22">
        <f t="shared" si="1"/>
        <v>100818.0488</v>
      </c>
      <c r="F74" s="22"/>
      <c r="G74" s="22">
        <v>0</v>
      </c>
      <c r="H74" s="15">
        <v>1955</v>
      </c>
      <c r="I74" s="16"/>
      <c r="J74" s="16"/>
      <c r="K74" s="16"/>
      <c r="L74" s="16"/>
      <c r="M74" s="16"/>
      <c r="N74" s="16"/>
      <c r="O74" s="16"/>
      <c r="P74" s="17"/>
      <c r="Q74" s="18"/>
      <c r="R74" s="19"/>
      <c r="S74" s="20"/>
      <c r="T74" s="21"/>
      <c r="U74" s="21"/>
      <c r="V74" s="16"/>
    </row>
    <row r="75" spans="1:22" s="10" customFormat="1" ht="12.75" customHeight="1" x14ac:dyDescent="0.2">
      <c r="A75" s="11" t="s">
        <v>80</v>
      </c>
      <c r="B75" s="12" t="s">
        <v>6</v>
      </c>
      <c r="C75" s="13">
        <v>75</v>
      </c>
      <c r="D75" s="22">
        <v>78106</v>
      </c>
      <c r="E75" s="22">
        <f t="shared" si="1"/>
        <v>92071.352800000008</v>
      </c>
      <c r="F75" s="22"/>
      <c r="G75" s="22">
        <v>0</v>
      </c>
      <c r="H75" s="15">
        <v>1965</v>
      </c>
      <c r="I75" s="16"/>
      <c r="J75" s="16"/>
      <c r="K75" s="16"/>
      <c r="L75" s="16"/>
      <c r="M75" s="16"/>
      <c r="N75" s="16"/>
      <c r="O75" s="16"/>
      <c r="P75" s="17"/>
      <c r="Q75" s="18"/>
      <c r="R75" s="19"/>
      <c r="S75" s="20"/>
      <c r="T75" s="21"/>
      <c r="U75" s="21"/>
      <c r="V75" s="16"/>
    </row>
    <row r="76" spans="1:22" s="10" customFormat="1" ht="12.75" customHeight="1" x14ac:dyDescent="0.2">
      <c r="A76" s="11" t="s">
        <v>81</v>
      </c>
      <c r="B76" s="12" t="s">
        <v>6</v>
      </c>
      <c r="C76" s="13">
        <v>76</v>
      </c>
      <c r="D76" s="22">
        <v>67153</v>
      </c>
      <c r="E76" s="22">
        <f t="shared" si="1"/>
        <v>79159.95640000001</v>
      </c>
      <c r="F76" s="22"/>
      <c r="G76" s="22">
        <v>0</v>
      </c>
      <c r="H76" s="15">
        <v>1948</v>
      </c>
      <c r="I76" s="16"/>
      <c r="J76" s="16"/>
      <c r="K76" s="16"/>
      <c r="L76" s="16"/>
      <c r="M76" s="16"/>
      <c r="N76" s="16"/>
      <c r="O76" s="16"/>
      <c r="P76" s="17"/>
      <c r="Q76" s="18"/>
      <c r="R76" s="19"/>
      <c r="S76" s="20"/>
      <c r="T76" s="21"/>
      <c r="U76" s="21"/>
      <c r="V76" s="16"/>
    </row>
    <row r="77" spans="1:22" s="10" customFormat="1" ht="12.75" customHeight="1" x14ac:dyDescent="0.2">
      <c r="A77" s="11" t="s">
        <v>82</v>
      </c>
      <c r="B77" s="12" t="s">
        <v>6</v>
      </c>
      <c r="C77" s="13">
        <v>77</v>
      </c>
      <c r="D77" s="22">
        <v>576925</v>
      </c>
      <c r="E77" s="22">
        <f t="shared" si="1"/>
        <v>680079.19000000006</v>
      </c>
      <c r="F77" s="22"/>
      <c r="G77" s="22">
        <v>0</v>
      </c>
      <c r="H77" s="15">
        <v>2015</v>
      </c>
      <c r="I77" s="16"/>
      <c r="J77" s="16"/>
      <c r="K77" s="16"/>
      <c r="L77" s="16"/>
      <c r="M77" s="16"/>
      <c r="N77" s="16"/>
      <c r="O77" s="16"/>
      <c r="P77" s="17"/>
      <c r="Q77" s="18"/>
      <c r="R77" s="19"/>
      <c r="S77" s="20"/>
      <c r="T77" s="21"/>
      <c r="U77" s="21"/>
      <c r="V77" s="16"/>
    </row>
    <row r="78" spans="1:22" s="10" customFormat="1" ht="12.75" customHeight="1" x14ac:dyDescent="0.2">
      <c r="A78" s="11" t="s">
        <v>83</v>
      </c>
      <c r="B78" s="12" t="s">
        <v>6</v>
      </c>
      <c r="C78" s="13">
        <v>78</v>
      </c>
      <c r="D78" s="22">
        <v>5865</v>
      </c>
      <c r="E78" s="22">
        <f t="shared" si="1"/>
        <v>6913.6620000000003</v>
      </c>
      <c r="F78" s="22"/>
      <c r="G78" s="22">
        <v>0</v>
      </c>
      <c r="H78" s="15">
        <v>2011</v>
      </c>
      <c r="I78" s="16"/>
      <c r="J78" s="16"/>
      <c r="K78" s="16"/>
      <c r="L78" s="16"/>
      <c r="M78" s="16"/>
      <c r="N78" s="16"/>
      <c r="O78" s="16"/>
      <c r="P78" s="17"/>
      <c r="Q78" s="18"/>
      <c r="R78" s="19"/>
      <c r="S78" s="20"/>
      <c r="T78" s="21"/>
      <c r="U78" s="21"/>
      <c r="V78" s="16"/>
    </row>
    <row r="79" spans="1:22" s="10" customFormat="1" ht="12.75" customHeight="1" x14ac:dyDescent="0.2">
      <c r="A79" s="11" t="s">
        <v>84</v>
      </c>
      <c r="B79" s="12" t="s">
        <v>6</v>
      </c>
      <c r="C79" s="13">
        <v>79</v>
      </c>
      <c r="D79" s="22">
        <v>0</v>
      </c>
      <c r="E79" s="22">
        <f t="shared" si="1"/>
        <v>0</v>
      </c>
      <c r="F79" s="22"/>
      <c r="G79" s="22">
        <v>0</v>
      </c>
      <c r="H79" s="15">
        <v>2016</v>
      </c>
      <c r="I79" s="16"/>
      <c r="J79" s="16"/>
      <c r="K79" s="16"/>
      <c r="L79" s="16"/>
      <c r="M79" s="16"/>
      <c r="N79" s="16"/>
      <c r="O79" s="16"/>
      <c r="P79" s="17"/>
      <c r="Q79" s="18"/>
      <c r="R79" s="19"/>
      <c r="S79" s="20"/>
      <c r="T79" s="21"/>
      <c r="U79" s="21"/>
      <c r="V79" s="16"/>
    </row>
    <row r="80" spans="1:22" s="10" customFormat="1" ht="12.75" customHeight="1" x14ac:dyDescent="0.2">
      <c r="A80" s="11" t="s">
        <v>85</v>
      </c>
      <c r="B80" s="12" t="s">
        <v>6</v>
      </c>
      <c r="C80" s="13">
        <v>80</v>
      </c>
      <c r="D80" s="22">
        <v>100976</v>
      </c>
      <c r="E80" s="22">
        <f t="shared" si="1"/>
        <v>119030.50880000001</v>
      </c>
      <c r="F80" s="22"/>
      <c r="G80" s="22">
        <v>10</v>
      </c>
      <c r="H80" s="15">
        <v>1971</v>
      </c>
      <c r="I80" s="16"/>
      <c r="J80" s="16"/>
      <c r="K80" s="16"/>
      <c r="L80" s="16"/>
      <c r="M80" s="16"/>
      <c r="N80" s="16"/>
      <c r="O80" s="16"/>
      <c r="P80" s="17"/>
      <c r="Q80" s="18"/>
      <c r="R80" s="19"/>
      <c r="S80" s="20"/>
      <c r="T80" s="21"/>
      <c r="U80" s="21"/>
      <c r="V80" s="16"/>
    </row>
    <row r="81" spans="1:22" s="10" customFormat="1" ht="12.75" customHeight="1" x14ac:dyDescent="0.2">
      <c r="A81" s="11" t="s">
        <v>86</v>
      </c>
      <c r="B81" s="12" t="s">
        <v>87</v>
      </c>
      <c r="C81" s="13">
        <v>81</v>
      </c>
      <c r="D81" s="22">
        <v>1735990</v>
      </c>
      <c r="E81" s="22">
        <f t="shared" si="1"/>
        <v>2046385.0120000001</v>
      </c>
      <c r="F81" s="22"/>
      <c r="G81" s="22">
        <v>436000</v>
      </c>
      <c r="H81" s="15">
        <v>2000</v>
      </c>
      <c r="I81" s="16"/>
      <c r="J81" s="16"/>
      <c r="K81" s="16"/>
      <c r="L81" s="16"/>
      <c r="M81" s="16"/>
      <c r="N81" s="16"/>
      <c r="O81" s="16"/>
      <c r="P81" s="17"/>
      <c r="Q81" s="18"/>
      <c r="R81" s="19"/>
      <c r="S81" s="20"/>
      <c r="T81" s="21"/>
      <c r="U81" s="21"/>
      <c r="V81" s="16"/>
    </row>
    <row r="82" spans="1:22" x14ac:dyDescent="0.25">
      <c r="D82" s="14">
        <f>SUM(D5:D81)</f>
        <v>100981727</v>
      </c>
      <c r="E82" s="14">
        <f>SUM(E5:E81)</f>
        <v>119037259.78760001</v>
      </c>
      <c r="F82" s="14"/>
      <c r="G82" s="14">
        <f>SUM(G5:G81)</f>
        <v>9429830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2024-07-02T16:37:37Z</dcterms:modified>
</cp:coreProperties>
</file>