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EE0E23BB-7FF0-41D5-ADAE-925304817C3F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20" i="1"/>
  <c r="D20" i="1"/>
</calcChain>
</file>

<file path=xl/sharedStrings.xml><?xml version="1.0" encoding="utf-8"?>
<sst xmlns="http://schemas.openxmlformats.org/spreadsheetml/2006/main" count="40" uniqueCount="28">
  <si>
    <t>Maintenance Priorities</t>
  </si>
  <si>
    <t>Building Name</t>
  </si>
  <si>
    <t>Location</t>
  </si>
  <si>
    <t>Priority</t>
  </si>
  <si>
    <t>Critical Needs</t>
  </si>
  <si>
    <t>Year Built</t>
  </si>
  <si>
    <t>UACCRM</t>
  </si>
  <si>
    <t>Waldron-#2</t>
  </si>
  <si>
    <t>Waldron Campus</t>
  </si>
  <si>
    <t>Ode Maddox</t>
  </si>
  <si>
    <t>Main Campus</t>
  </si>
  <si>
    <t>Abernathy</t>
  </si>
  <si>
    <t>Armory</t>
  </si>
  <si>
    <t>Cosmetology</t>
  </si>
  <si>
    <t>Culinary Arts</t>
  </si>
  <si>
    <t>Greenhouse</t>
  </si>
  <si>
    <t>MAC - Mena Airport Center</t>
  </si>
  <si>
    <t>Maintenance &amp; Machine Tool</t>
  </si>
  <si>
    <t>Mt Ida</t>
  </si>
  <si>
    <t>Mt Ida Campus</t>
  </si>
  <si>
    <t>Pre-School Storage</t>
  </si>
  <si>
    <t>Spencer</t>
  </si>
  <si>
    <t>Waldron-#1</t>
  </si>
  <si>
    <t>Warehouse</t>
  </si>
  <si>
    <t>Ouachita Center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</si>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</sst>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0"/>
  <sheetViews>
    <sheetView showGridLines="0" tabSelected="1" workbookViewId="0">
      <selection activeCell="E24" sqref="E24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25</v>
      </c>
      <c r="E4" s="7" t="s">
        <v>26</v>
      </c>
      <c r="F4" s="7" t="s">
        <v>27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8</v>
      </c>
      <c r="C5" s="13">
        <v>1</v>
      </c>
      <c r="D5" s="22">
        <v>371044</v>
      </c>
      <c r="E5" s="22">
        <f>(D5*1.1788)</f>
        <v>437386.66720000003</v>
      </c>
      <c r="F5" s="22"/>
      <c r="G5" s="22">
        <v>434297</v>
      </c>
      <c r="H5" s="15">
        <v>1983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10</v>
      </c>
      <c r="C6" s="13">
        <v>2</v>
      </c>
      <c r="D6" s="22">
        <v>1566491</v>
      </c>
      <c r="E6" s="22">
        <f t="shared" ref="E6:E19" si="0">(D6*1.1788)</f>
        <v>1846579.5908000001</v>
      </c>
      <c r="F6" s="22"/>
      <c r="G6" s="22">
        <v>0</v>
      </c>
      <c r="H6" s="15">
        <v>2001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11</v>
      </c>
      <c r="B7" s="12" t="s">
        <v>10</v>
      </c>
      <c r="C7" s="13">
        <v>3</v>
      </c>
      <c r="D7" s="22">
        <v>485597</v>
      </c>
      <c r="E7" s="22">
        <f t="shared" si="0"/>
        <v>572421.74360000005</v>
      </c>
      <c r="F7" s="22"/>
      <c r="G7" s="22">
        <v>0</v>
      </c>
      <c r="H7" s="15">
        <v>2004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12</v>
      </c>
      <c r="B8" s="12" t="s">
        <v>10</v>
      </c>
      <c r="C8" s="13">
        <v>4</v>
      </c>
      <c r="D8" s="22">
        <v>543596</v>
      </c>
      <c r="E8" s="22">
        <f t="shared" si="0"/>
        <v>640790.96480000007</v>
      </c>
      <c r="F8" s="22"/>
      <c r="G8" s="22">
        <v>0</v>
      </c>
      <c r="H8" s="15">
        <v>2001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13</v>
      </c>
      <c r="B9" s="12" t="s">
        <v>13</v>
      </c>
      <c r="C9" s="13">
        <v>5</v>
      </c>
      <c r="D9" s="22">
        <v>0</v>
      </c>
      <c r="E9" s="22">
        <f t="shared" si="0"/>
        <v>0</v>
      </c>
      <c r="F9" s="22"/>
      <c r="G9" s="22">
        <v>0</v>
      </c>
      <c r="H9" s="15">
        <v>1974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14</v>
      </c>
      <c r="B10" s="12" t="s">
        <v>10</v>
      </c>
      <c r="C10" s="13">
        <v>6</v>
      </c>
      <c r="D10" s="22">
        <v>19566</v>
      </c>
      <c r="E10" s="22">
        <f t="shared" si="0"/>
        <v>23064.400800000003</v>
      </c>
      <c r="F10" s="22"/>
      <c r="G10" s="22">
        <v>0</v>
      </c>
      <c r="H10" s="15">
        <v>1999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15</v>
      </c>
      <c r="B11" s="12" t="s">
        <v>10</v>
      </c>
      <c r="C11" s="13">
        <v>7</v>
      </c>
      <c r="D11" s="22">
        <v>2516</v>
      </c>
      <c r="E11" s="22">
        <f t="shared" si="0"/>
        <v>2965.8608000000004</v>
      </c>
      <c r="F11" s="22"/>
      <c r="G11" s="22">
        <v>0</v>
      </c>
      <c r="H11" s="15">
        <v>1981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16</v>
      </c>
      <c r="B12" s="12" t="s">
        <v>10</v>
      </c>
      <c r="C12" s="13">
        <v>8</v>
      </c>
      <c r="D12" s="22">
        <v>56507</v>
      </c>
      <c r="E12" s="22">
        <f t="shared" si="0"/>
        <v>66610.4516</v>
      </c>
      <c r="F12" s="22"/>
      <c r="G12" s="22">
        <v>0</v>
      </c>
      <c r="H12" s="15">
        <v>1999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17</v>
      </c>
      <c r="B13" s="12" t="s">
        <v>10</v>
      </c>
      <c r="C13" s="13">
        <v>9</v>
      </c>
      <c r="D13" s="22">
        <v>127910</v>
      </c>
      <c r="E13" s="22">
        <f t="shared" si="0"/>
        <v>150780.30800000002</v>
      </c>
      <c r="F13" s="22"/>
      <c r="G13" s="22">
        <v>0</v>
      </c>
      <c r="H13" s="15">
        <v>1963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18</v>
      </c>
      <c r="B14" s="12" t="s">
        <v>19</v>
      </c>
      <c r="C14" s="13">
        <v>10</v>
      </c>
      <c r="D14" s="22">
        <v>128686</v>
      </c>
      <c r="E14" s="22">
        <f t="shared" si="0"/>
        <v>151695.05680000002</v>
      </c>
      <c r="F14" s="22"/>
      <c r="G14" s="22">
        <v>0</v>
      </c>
      <c r="H14" s="15">
        <v>1990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20</v>
      </c>
      <c r="B15" s="12" t="s">
        <v>10</v>
      </c>
      <c r="C15" s="13">
        <v>11</v>
      </c>
      <c r="D15" s="22">
        <v>0</v>
      </c>
      <c r="E15" s="22">
        <f t="shared" si="0"/>
        <v>0</v>
      </c>
      <c r="F15" s="22"/>
      <c r="G15" s="22">
        <v>0</v>
      </c>
      <c r="H15" s="15">
        <v>1964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21</v>
      </c>
      <c r="B16" s="12" t="s">
        <v>10</v>
      </c>
      <c r="C16" s="13">
        <v>12</v>
      </c>
      <c r="D16" s="22">
        <v>897543</v>
      </c>
      <c r="E16" s="22">
        <f t="shared" si="0"/>
        <v>1058023.6884000001</v>
      </c>
      <c r="F16" s="22"/>
      <c r="G16" s="22">
        <v>0</v>
      </c>
      <c r="H16" s="15">
        <v>1982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22</v>
      </c>
      <c r="B17" s="12" t="s">
        <v>8</v>
      </c>
      <c r="C17" s="13">
        <v>13</v>
      </c>
      <c r="D17" s="22">
        <v>95743</v>
      </c>
      <c r="E17" s="22">
        <f t="shared" si="0"/>
        <v>112861.8484</v>
      </c>
      <c r="F17" s="22"/>
      <c r="G17" s="22">
        <v>0</v>
      </c>
      <c r="H17" s="15">
        <v>1964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x14ac:dyDescent="0.25">
      <c r="A18" s="11" t="s">
        <v>23</v>
      </c>
      <c r="B18" s="12" t="s">
        <v>10</v>
      </c>
      <c r="C18" s="13">
        <v>14</v>
      </c>
      <c r="D18" s="22">
        <v>9861</v>
      </c>
      <c r="E18" s="22">
        <f t="shared" si="0"/>
        <v>11624.1468</v>
      </c>
      <c r="F18" s="22"/>
      <c r="G18" s="22">
        <v>0</v>
      </c>
      <c r="H18" s="15">
        <v>1972</v>
      </c>
    </row>
    <row r="19" spans="1:22" x14ac:dyDescent="0.25">
      <c r="A19" s="11" t="s">
        <v>24</v>
      </c>
      <c r="B19" s="12" t="s">
        <v>10</v>
      </c>
      <c r="C19" s="13">
        <v>15</v>
      </c>
      <c r="D19" s="22">
        <v>226833</v>
      </c>
      <c r="E19" s="22">
        <f t="shared" si="0"/>
        <v>267390.74040000001</v>
      </c>
      <c r="F19" s="22"/>
      <c r="G19" s="22">
        <v>0</v>
      </c>
      <c r="H19" s="15">
        <v>2014</v>
      </c>
    </row>
    <row r="20" spans="1:22" x14ac:dyDescent="0.25">
      <c r="D20" s="14">
        <f>SUM(D5:D19)</f>
        <v>4531893</v>
      </c>
      <c r="E20" s="14">
        <f>SUM(E5:E19)</f>
        <v>5342195.4683999997</v>
      </c>
      <c r="F20" s="14"/>
      <c r="G20" s="14">
        <f>SUM(G5:G19)</f>
        <v>434297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2024-07-02T16:36:41Z</dcterms:modified>
</cp:coreProperties>
</file>