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BDB64F37-5C45-489F-AF6A-9ED2B2222865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26" i="1"/>
  <c r="D26" i="1"/>
</calcChain>
</file>

<file path=xl/sharedStrings.xml><?xml version="1.0" encoding="utf-8"?>
<sst xmlns="http://schemas.openxmlformats.org/spreadsheetml/2006/main" count="52" uniqueCount="32">
  <si>
    <t>Maintenance Priorities</t>
  </si>
  <si>
    <t>Building Name</t>
  </si>
  <si>
    <t>Location</t>
  </si>
  <si>
    <t>Priority</t>
  </si>
  <si>
    <t>Critical Needs</t>
  </si>
  <si>
    <t>Year Built</t>
  </si>
  <si>
    <t>The Main Campus</t>
  </si>
  <si>
    <t>The Unlversty Bookstore</t>
  </si>
  <si>
    <t>Business Technology Center</t>
  </si>
  <si>
    <t>University Center</t>
  </si>
  <si>
    <t>The Fine Arts Auditorium</t>
  </si>
  <si>
    <t>Science Building</t>
  </si>
  <si>
    <t>The Fine Arts Complex</t>
  </si>
  <si>
    <t>Tech. Ill Building</t>
  </si>
  <si>
    <t>Student Union</t>
  </si>
  <si>
    <t>Kirk Education Complex</t>
  </si>
  <si>
    <t>Earl Love Child Study Center</t>
  </si>
  <si>
    <t>Tech. I Building</t>
  </si>
  <si>
    <t>Petroleum Technology Classroom</t>
  </si>
  <si>
    <t>Campus Security</t>
  </si>
  <si>
    <t>New Maint. Office</t>
  </si>
  <si>
    <t>Petroleum Technology, Office,</t>
  </si>
  <si>
    <t>New Maintenance Shop</t>
  </si>
  <si>
    <t>Tech. II Building</t>
  </si>
  <si>
    <t>Heatlth and Fitness Building</t>
  </si>
  <si>
    <t>Community Education Building</t>
  </si>
  <si>
    <t>Library Complex</t>
  </si>
  <si>
    <t>Workforce Training Center</t>
  </si>
  <si>
    <t>UACCM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</si>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</sst>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26"/>
  <sheetViews>
    <sheetView showGridLines="0" tabSelected="1" workbookViewId="0">
      <selection activeCell="D34" sqref="D34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28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29</v>
      </c>
      <c r="E4" s="7" t="s">
        <v>30</v>
      </c>
      <c r="F4" s="7" t="s">
        <v>31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7</v>
      </c>
      <c r="B5" s="12" t="s">
        <v>6</v>
      </c>
      <c r="C5" s="13"/>
      <c r="D5" s="22">
        <v>910781</v>
      </c>
      <c r="E5" s="22">
        <f>(D5*1.1788)</f>
        <v>1073628.6428</v>
      </c>
      <c r="F5" s="22"/>
      <c r="G5" s="22">
        <v>80759</v>
      </c>
      <c r="H5" s="15">
        <v>1983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8</v>
      </c>
      <c r="B6" s="12" t="s">
        <v>6</v>
      </c>
      <c r="C6" s="13">
        <v>2</v>
      </c>
      <c r="D6" s="22">
        <v>2096068</v>
      </c>
      <c r="E6" s="22">
        <f t="shared" ref="E6:E25" si="0">(D6*1.1788)</f>
        <v>2470844.9584000004</v>
      </c>
      <c r="F6" s="22"/>
      <c r="G6" s="22">
        <v>24608</v>
      </c>
      <c r="H6" s="15">
        <v>2001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9</v>
      </c>
      <c r="B7" s="12" t="s">
        <v>6</v>
      </c>
      <c r="C7" s="13">
        <v>3</v>
      </c>
      <c r="D7" s="22">
        <v>2445732</v>
      </c>
      <c r="E7" s="22">
        <f t="shared" si="0"/>
        <v>2883028.8816</v>
      </c>
      <c r="F7" s="22"/>
      <c r="G7" s="22">
        <v>16772</v>
      </c>
      <c r="H7" s="15">
        <v>2004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10</v>
      </c>
      <c r="B8" s="12" t="s">
        <v>6</v>
      </c>
      <c r="C8" s="13">
        <v>4</v>
      </c>
      <c r="D8" s="22">
        <v>902035</v>
      </c>
      <c r="E8" s="22">
        <f t="shared" si="0"/>
        <v>1063318.858</v>
      </c>
      <c r="F8" s="22"/>
      <c r="G8" s="22">
        <v>13445</v>
      </c>
      <c r="H8" s="15">
        <v>2001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11</v>
      </c>
      <c r="B9" s="12" t="s">
        <v>6</v>
      </c>
      <c r="C9" s="13">
        <v>5</v>
      </c>
      <c r="D9" s="22">
        <v>2019300</v>
      </c>
      <c r="E9" s="22">
        <f t="shared" si="0"/>
        <v>2380350.8400000003</v>
      </c>
      <c r="F9" s="22"/>
      <c r="G9" s="22">
        <v>10325</v>
      </c>
      <c r="H9" s="15">
        <v>1974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12</v>
      </c>
      <c r="B10" s="12" t="s">
        <v>6</v>
      </c>
      <c r="C10" s="13">
        <v>6</v>
      </c>
      <c r="D10" s="22">
        <v>983199</v>
      </c>
      <c r="E10" s="22">
        <f t="shared" si="0"/>
        <v>1158994.9812</v>
      </c>
      <c r="F10" s="22"/>
      <c r="G10" s="22">
        <v>9560</v>
      </c>
      <c r="H10" s="15">
        <v>1999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13</v>
      </c>
      <c r="B11" s="12" t="s">
        <v>6</v>
      </c>
      <c r="C11" s="13">
        <v>7</v>
      </c>
      <c r="D11" s="22">
        <v>367577</v>
      </c>
      <c r="E11" s="22">
        <f t="shared" si="0"/>
        <v>433299.76760000002</v>
      </c>
      <c r="F11" s="22"/>
      <c r="G11" s="22">
        <v>6445</v>
      </c>
      <c r="H11" s="15">
        <v>1981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14</v>
      </c>
      <c r="B12" s="12" t="s">
        <v>6</v>
      </c>
      <c r="C12" s="13">
        <v>8</v>
      </c>
      <c r="D12" s="22">
        <v>596538</v>
      </c>
      <c r="E12" s="22">
        <f t="shared" si="0"/>
        <v>703198.99440000008</v>
      </c>
      <c r="F12" s="22"/>
      <c r="G12" s="22">
        <v>7802</v>
      </c>
      <c r="H12" s="15">
        <v>1999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15</v>
      </c>
      <c r="B13" s="12" t="s">
        <v>6</v>
      </c>
      <c r="C13" s="13">
        <v>9</v>
      </c>
      <c r="D13" s="22">
        <v>6196593</v>
      </c>
      <c r="E13" s="22">
        <f t="shared" si="0"/>
        <v>7304543.8284</v>
      </c>
      <c r="F13" s="22"/>
      <c r="G13" s="22">
        <v>0</v>
      </c>
      <c r="H13" s="15">
        <v>1963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16</v>
      </c>
      <c r="B14" s="12" t="s">
        <v>6</v>
      </c>
      <c r="C14" s="13">
        <v>10</v>
      </c>
      <c r="D14" s="22">
        <v>404670</v>
      </c>
      <c r="E14" s="22">
        <f t="shared" si="0"/>
        <v>477024.99600000004</v>
      </c>
      <c r="F14" s="22"/>
      <c r="G14" s="22">
        <v>0</v>
      </c>
      <c r="H14" s="15">
        <v>1990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17</v>
      </c>
      <c r="B15" s="12" t="s">
        <v>6</v>
      </c>
      <c r="C15" s="13">
        <v>11</v>
      </c>
      <c r="D15" s="22">
        <v>1240012</v>
      </c>
      <c r="E15" s="22">
        <f t="shared" si="0"/>
        <v>1461726.1456000002</v>
      </c>
      <c r="F15" s="22"/>
      <c r="G15" s="22">
        <v>0</v>
      </c>
      <c r="H15" s="15">
        <v>1964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18</v>
      </c>
      <c r="B16" s="12" t="s">
        <v>6</v>
      </c>
      <c r="C16" s="13">
        <v>12</v>
      </c>
      <c r="D16" s="22">
        <v>28803</v>
      </c>
      <c r="E16" s="22">
        <f t="shared" si="0"/>
        <v>33952.9764</v>
      </c>
      <c r="F16" s="22"/>
      <c r="G16" s="22">
        <v>0</v>
      </c>
      <c r="H16" s="15">
        <v>1982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19</v>
      </c>
      <c r="B17" s="12" t="s">
        <v>6</v>
      </c>
      <c r="C17" s="13">
        <v>13</v>
      </c>
      <c r="D17" s="22">
        <v>120227</v>
      </c>
      <c r="E17" s="22">
        <f t="shared" si="0"/>
        <v>141723.5876</v>
      </c>
      <c r="F17" s="22"/>
      <c r="G17" s="22">
        <v>0</v>
      </c>
      <c r="H17" s="15">
        <v>1964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x14ac:dyDescent="0.25">
      <c r="A18" s="11" t="s">
        <v>20</v>
      </c>
      <c r="B18" s="12" t="s">
        <v>6</v>
      </c>
      <c r="C18" s="13">
        <v>14</v>
      </c>
      <c r="D18" s="22">
        <v>291673</v>
      </c>
      <c r="E18" s="22">
        <f t="shared" si="0"/>
        <v>343824.1324</v>
      </c>
      <c r="F18" s="22"/>
      <c r="G18" s="22">
        <v>0</v>
      </c>
      <c r="H18" s="15">
        <v>1972</v>
      </c>
    </row>
    <row r="19" spans="1:22" x14ac:dyDescent="0.25">
      <c r="A19" s="11" t="s">
        <v>21</v>
      </c>
      <c r="B19" s="12" t="s">
        <v>6</v>
      </c>
      <c r="C19" s="13">
        <v>15</v>
      </c>
      <c r="D19" s="22">
        <v>254777</v>
      </c>
      <c r="E19" s="22">
        <f t="shared" si="0"/>
        <v>300331.12760000001</v>
      </c>
      <c r="F19" s="22"/>
      <c r="G19" s="22">
        <v>0</v>
      </c>
      <c r="H19" s="15">
        <v>1996</v>
      </c>
    </row>
    <row r="20" spans="1:22" x14ac:dyDescent="0.25">
      <c r="A20" s="11" t="s">
        <v>22</v>
      </c>
      <c r="B20" s="12" t="s">
        <v>6</v>
      </c>
      <c r="C20" s="13">
        <v>17</v>
      </c>
      <c r="D20" s="22">
        <v>174149</v>
      </c>
      <c r="E20" s="22">
        <f t="shared" si="0"/>
        <v>205286.84120000002</v>
      </c>
      <c r="F20" s="22"/>
      <c r="G20" s="22">
        <v>0</v>
      </c>
      <c r="H20" s="15">
        <v>1972</v>
      </c>
    </row>
    <row r="21" spans="1:22" x14ac:dyDescent="0.25">
      <c r="A21" s="11" t="s">
        <v>23</v>
      </c>
      <c r="B21" s="12" t="s">
        <v>6</v>
      </c>
      <c r="C21" s="13">
        <v>18</v>
      </c>
      <c r="D21" s="22">
        <v>906234</v>
      </c>
      <c r="E21" s="22">
        <f t="shared" si="0"/>
        <v>1068268.6392000001</v>
      </c>
      <c r="F21" s="22"/>
      <c r="G21" s="22">
        <v>0</v>
      </c>
      <c r="H21" s="15">
        <v>1985</v>
      </c>
    </row>
    <row r="22" spans="1:22" x14ac:dyDescent="0.25">
      <c r="A22" s="11" t="s">
        <v>24</v>
      </c>
      <c r="B22" s="12" t="s">
        <v>6</v>
      </c>
      <c r="C22" s="13">
        <v>20</v>
      </c>
      <c r="D22" s="22">
        <v>321708</v>
      </c>
      <c r="E22" s="22">
        <f t="shared" si="0"/>
        <v>379229.39040000003</v>
      </c>
      <c r="F22" s="22"/>
      <c r="G22" s="22">
        <v>0</v>
      </c>
      <c r="H22" s="15">
        <v>2006</v>
      </c>
    </row>
    <row r="23" spans="1:22" x14ac:dyDescent="0.25">
      <c r="A23" s="11" t="s">
        <v>25</v>
      </c>
      <c r="B23" s="12" t="s">
        <v>6</v>
      </c>
      <c r="C23" s="13">
        <v>21</v>
      </c>
      <c r="D23" s="22">
        <v>643392</v>
      </c>
      <c r="E23" s="22">
        <f t="shared" si="0"/>
        <v>758430.48960000009</v>
      </c>
      <c r="F23" s="22"/>
      <c r="G23" s="22">
        <v>0</v>
      </c>
      <c r="H23" s="15">
        <v>1967</v>
      </c>
    </row>
    <row r="24" spans="1:22" x14ac:dyDescent="0.25">
      <c r="A24" s="11" t="s">
        <v>26</v>
      </c>
      <c r="B24" s="12" t="s">
        <v>6</v>
      </c>
      <c r="C24" s="13">
        <v>22</v>
      </c>
      <c r="D24" s="22">
        <v>312269</v>
      </c>
      <c r="E24" s="22">
        <f t="shared" si="0"/>
        <v>368102.6972</v>
      </c>
      <c r="F24" s="22"/>
      <c r="G24" s="22">
        <v>0</v>
      </c>
      <c r="H24" s="15">
        <v>2009</v>
      </c>
    </row>
    <row r="25" spans="1:22" x14ac:dyDescent="0.25">
      <c r="A25" s="11" t="s">
        <v>27</v>
      </c>
      <c r="B25" s="12" t="s">
        <v>6</v>
      </c>
      <c r="C25" s="13">
        <v>23</v>
      </c>
      <c r="D25" s="22">
        <v>0</v>
      </c>
      <c r="E25" s="22">
        <f t="shared" si="0"/>
        <v>0</v>
      </c>
      <c r="F25" s="22"/>
      <c r="G25" s="22">
        <v>0</v>
      </c>
      <c r="H25" s="15">
        <v>2018</v>
      </c>
    </row>
    <row r="26" spans="1:22" x14ac:dyDescent="0.25">
      <c r="D26" s="14">
        <f>SUM(D5:D25)</f>
        <v>21215737</v>
      </c>
      <c r="E26" s="14">
        <f>SUM(E5:E25)</f>
        <v>25009110.775599997</v>
      </c>
      <c r="F26" s="14"/>
      <c r="G26" s="14">
        <f>SUM(G5:G25)</f>
        <v>169716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2024-07-02T16:36:17Z</dcterms:modified>
</cp:coreProperties>
</file>