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E31FCF33-76E3-4216-ACC5-9CC41B12FBE0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G21" i="1"/>
  <c r="D21" i="1"/>
</calcChain>
</file>

<file path=xl/sharedStrings.xml><?xml version="1.0" encoding="utf-8"?>
<sst xmlns="http://schemas.openxmlformats.org/spreadsheetml/2006/main" count="42" uniqueCount="28">
  <si>
    <t>Maintenance Priorities</t>
  </si>
  <si>
    <t>Building Name</t>
  </si>
  <si>
    <t>Location</t>
  </si>
  <si>
    <t>Priority</t>
  </si>
  <si>
    <t>Critical Needs</t>
  </si>
  <si>
    <t>Year Built</t>
  </si>
  <si>
    <t>Maintenance Building</t>
  </si>
  <si>
    <t>Library</t>
  </si>
  <si>
    <t>SEAC</t>
  </si>
  <si>
    <t>General Study South</t>
  </si>
  <si>
    <t>Southeast Arkansas College</t>
  </si>
  <si>
    <t>General Study North</t>
  </si>
  <si>
    <t>WFD/Career Pathways Center/GED</t>
  </si>
  <si>
    <t>College Hall North</t>
  </si>
  <si>
    <t>College Hall Administration</t>
  </si>
  <si>
    <t>College Hall Commons</t>
  </si>
  <si>
    <t>Founders Hall</t>
  </si>
  <si>
    <t>McGeorge Classroom Building</t>
  </si>
  <si>
    <t>Seark Early Child Development</t>
  </si>
  <si>
    <t>Business SeNices Building</t>
  </si>
  <si>
    <t>Maintenance Mobile Home</t>
  </si>
  <si>
    <t>Technology Classroom Building</t>
  </si>
  <si>
    <t>IT/Admin Building - Phase I</t>
  </si>
  <si>
    <t>IT/Admin Building - Phase II</t>
  </si>
  <si>
    <t>Southeast Arkansas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</si>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</sst>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21"/>
  <sheetViews>
    <sheetView showGridLines="0" tabSelected="1" workbookViewId="0">
      <selection activeCell="E26" sqref="E26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8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25</v>
      </c>
      <c r="E4" s="7" t="s">
        <v>26</v>
      </c>
      <c r="F4" s="7" t="s">
        <v>27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9</v>
      </c>
      <c r="B5" s="12" t="s">
        <v>10</v>
      </c>
      <c r="C5" s="13"/>
      <c r="D5" s="22">
        <v>1963351</v>
      </c>
      <c r="E5" s="22">
        <f>(D5*1.1788)</f>
        <v>2314398.1588000003</v>
      </c>
      <c r="F5" s="22"/>
      <c r="G5" s="22">
        <v>400000</v>
      </c>
      <c r="H5" s="15">
        <v>1958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11</v>
      </c>
      <c r="B6" s="12" t="s">
        <v>10</v>
      </c>
      <c r="C6" s="13">
        <v>2</v>
      </c>
      <c r="D6" s="22">
        <v>2650814</v>
      </c>
      <c r="E6" s="22">
        <f t="shared" ref="E6:E20" si="0">(D6*1.1788)</f>
        <v>3124779.5432000002</v>
      </c>
      <c r="F6" s="22"/>
      <c r="G6" s="22">
        <v>375000</v>
      </c>
      <c r="H6" s="15">
        <v>1958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12</v>
      </c>
      <c r="B7" s="12" t="s">
        <v>10</v>
      </c>
      <c r="C7" s="13">
        <v>3</v>
      </c>
      <c r="D7" s="22">
        <v>1426127</v>
      </c>
      <c r="E7" s="22">
        <f t="shared" si="0"/>
        <v>1681118.5076000001</v>
      </c>
      <c r="F7" s="22"/>
      <c r="G7" s="22">
        <v>0</v>
      </c>
      <c r="H7" s="15">
        <v>1975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13</v>
      </c>
      <c r="B8" s="12" t="s">
        <v>10</v>
      </c>
      <c r="C8" s="13">
        <v>4</v>
      </c>
      <c r="D8" s="22">
        <v>801332</v>
      </c>
      <c r="E8" s="22">
        <f t="shared" si="0"/>
        <v>944610.16160000011</v>
      </c>
      <c r="F8" s="22"/>
      <c r="G8" s="22">
        <v>35000</v>
      </c>
      <c r="H8" s="15">
        <v>1993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14</v>
      </c>
      <c r="B9" s="12" t="s">
        <v>10</v>
      </c>
      <c r="C9" s="13">
        <v>5</v>
      </c>
      <c r="D9" s="22">
        <v>264056</v>
      </c>
      <c r="E9" s="22">
        <f t="shared" si="0"/>
        <v>311269.21280000004</v>
      </c>
      <c r="F9" s="22"/>
      <c r="G9" s="22">
        <v>0</v>
      </c>
      <c r="H9" s="15">
        <v>1993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15</v>
      </c>
      <c r="B10" s="12" t="s">
        <v>10</v>
      </c>
      <c r="C10" s="13">
        <v>6</v>
      </c>
      <c r="D10" s="22">
        <v>754006</v>
      </c>
      <c r="E10" s="22">
        <f t="shared" si="0"/>
        <v>888822.27280000004</v>
      </c>
      <c r="F10" s="22"/>
      <c r="G10" s="22">
        <v>0</v>
      </c>
      <c r="H10" s="15">
        <v>1993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16</v>
      </c>
      <c r="B11" s="12" t="s">
        <v>10</v>
      </c>
      <c r="C11" s="13">
        <v>7</v>
      </c>
      <c r="D11" s="22">
        <v>2067878</v>
      </c>
      <c r="E11" s="22">
        <f t="shared" si="0"/>
        <v>2437614.5863999999</v>
      </c>
      <c r="F11" s="22"/>
      <c r="G11" s="22">
        <v>25000</v>
      </c>
      <c r="H11" s="15">
        <v>1998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17</v>
      </c>
      <c r="B12" s="12" t="s">
        <v>10</v>
      </c>
      <c r="C12" s="13">
        <v>8</v>
      </c>
      <c r="D12" s="22">
        <v>3696408</v>
      </c>
      <c r="E12" s="22">
        <f t="shared" si="0"/>
        <v>4357325.7504000003</v>
      </c>
      <c r="F12" s="22"/>
      <c r="G12" s="22">
        <v>25000</v>
      </c>
      <c r="H12" s="15">
        <v>2002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18</v>
      </c>
      <c r="B13" s="12" t="s">
        <v>10</v>
      </c>
      <c r="C13" s="13">
        <v>9</v>
      </c>
      <c r="D13" s="22">
        <v>628044</v>
      </c>
      <c r="E13" s="22">
        <f t="shared" si="0"/>
        <v>740338.2672</v>
      </c>
      <c r="F13" s="22"/>
      <c r="G13" s="22">
        <v>0</v>
      </c>
      <c r="H13" s="15">
        <v>1975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19</v>
      </c>
      <c r="B14" s="12" t="s">
        <v>10</v>
      </c>
      <c r="C14" s="13">
        <v>10</v>
      </c>
      <c r="D14" s="22">
        <v>183948</v>
      </c>
      <c r="E14" s="22">
        <f t="shared" si="0"/>
        <v>216837.90240000002</v>
      </c>
      <c r="F14" s="22"/>
      <c r="G14" s="22">
        <v>0</v>
      </c>
      <c r="H14" s="15">
        <v>2006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20</v>
      </c>
      <c r="B15" s="12" t="s">
        <v>10</v>
      </c>
      <c r="C15" s="13">
        <v>11</v>
      </c>
      <c r="D15" s="22">
        <v>0</v>
      </c>
      <c r="E15" s="22">
        <f t="shared" si="0"/>
        <v>0</v>
      </c>
      <c r="F15" s="22"/>
      <c r="G15" s="22">
        <v>0</v>
      </c>
      <c r="H15" s="15">
        <v>2008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6</v>
      </c>
      <c r="B16" s="12" t="s">
        <v>10</v>
      </c>
      <c r="C16" s="13">
        <v>12</v>
      </c>
      <c r="D16" s="22">
        <v>0</v>
      </c>
      <c r="E16" s="22">
        <f t="shared" si="0"/>
        <v>0</v>
      </c>
      <c r="F16" s="22"/>
      <c r="G16" s="22">
        <v>0</v>
      </c>
      <c r="H16" s="15">
        <v>2006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21</v>
      </c>
      <c r="B17" s="12" t="s">
        <v>10</v>
      </c>
      <c r="C17" s="13">
        <v>13</v>
      </c>
      <c r="D17" s="22">
        <v>2207108</v>
      </c>
      <c r="E17" s="22">
        <f t="shared" si="0"/>
        <v>2601738.9103999999</v>
      </c>
      <c r="F17" s="22"/>
      <c r="G17" s="22">
        <v>0</v>
      </c>
      <c r="H17" s="15">
        <v>2008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s="10" customFormat="1" ht="12.75" customHeight="1" x14ac:dyDescent="0.2">
      <c r="A18" s="11" t="s">
        <v>7</v>
      </c>
      <c r="B18" s="12" t="s">
        <v>10</v>
      </c>
      <c r="C18" s="13">
        <v>14</v>
      </c>
      <c r="D18" s="22">
        <v>570469</v>
      </c>
      <c r="E18" s="22">
        <f t="shared" si="0"/>
        <v>672468.85720000009</v>
      </c>
      <c r="F18" s="22"/>
      <c r="G18" s="22">
        <v>0</v>
      </c>
      <c r="H18" s="15">
        <v>2008</v>
      </c>
      <c r="I18" s="16"/>
      <c r="J18" s="16"/>
      <c r="K18" s="16"/>
      <c r="L18" s="16"/>
      <c r="M18" s="16"/>
      <c r="N18" s="16"/>
      <c r="O18" s="16"/>
      <c r="P18" s="17"/>
      <c r="Q18" s="18"/>
      <c r="R18" s="19"/>
      <c r="S18" s="20"/>
      <c r="T18" s="21"/>
      <c r="U18" s="21"/>
      <c r="V18" s="16"/>
    </row>
    <row r="19" spans="1:22" s="10" customFormat="1" ht="12.75" customHeight="1" x14ac:dyDescent="0.2">
      <c r="A19" s="11" t="s">
        <v>22</v>
      </c>
      <c r="B19" s="12" t="s">
        <v>10</v>
      </c>
      <c r="C19" s="13">
        <v>15</v>
      </c>
      <c r="D19" s="22">
        <v>0</v>
      </c>
      <c r="E19" s="22">
        <f t="shared" si="0"/>
        <v>0</v>
      </c>
      <c r="F19" s="22"/>
      <c r="G19" s="22">
        <v>0</v>
      </c>
      <c r="H19" s="15">
        <v>2012</v>
      </c>
      <c r="I19" s="16"/>
      <c r="J19" s="16"/>
      <c r="K19" s="16"/>
      <c r="L19" s="16"/>
      <c r="M19" s="16"/>
      <c r="N19" s="16"/>
      <c r="O19" s="16"/>
      <c r="P19" s="17"/>
      <c r="Q19" s="18"/>
      <c r="R19" s="19"/>
      <c r="S19" s="20"/>
      <c r="T19" s="21"/>
      <c r="U19" s="21"/>
      <c r="V19" s="16"/>
    </row>
    <row r="20" spans="1:22" s="10" customFormat="1" ht="12.75" customHeight="1" x14ac:dyDescent="0.2">
      <c r="A20" s="11" t="s">
        <v>23</v>
      </c>
      <c r="B20" s="12" t="s">
        <v>24</v>
      </c>
      <c r="C20" s="13">
        <v>16</v>
      </c>
      <c r="D20" s="22">
        <v>0</v>
      </c>
      <c r="E20" s="22">
        <f t="shared" si="0"/>
        <v>0</v>
      </c>
      <c r="F20" s="22"/>
      <c r="G20" s="22">
        <v>0</v>
      </c>
      <c r="H20" s="15">
        <v>2014</v>
      </c>
      <c r="I20" s="16"/>
      <c r="J20" s="16"/>
      <c r="K20" s="16"/>
      <c r="L20" s="16"/>
      <c r="M20" s="16"/>
      <c r="N20" s="16"/>
      <c r="O20" s="16"/>
      <c r="P20" s="17"/>
      <c r="Q20" s="18"/>
      <c r="R20" s="19"/>
      <c r="S20" s="20"/>
      <c r="T20" s="21"/>
      <c r="U20" s="21"/>
      <c r="V20" s="16"/>
    </row>
    <row r="21" spans="1:22" x14ac:dyDescent="0.25">
      <c r="D21" s="14">
        <f>SUM(D5:D20)</f>
        <v>17213541</v>
      </c>
      <c r="E21" s="14">
        <f>SUM(E5:E20)</f>
        <v>20291322.130800001</v>
      </c>
      <c r="F21" s="14"/>
      <c r="G21" s="14">
        <f>SUM(G5:G20)</f>
        <v>860000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2024-07-02T16:33:16Z</dcterms:modified>
</cp:coreProperties>
</file>