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296E8FFC-C247-42EF-8896-4255292B235B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1" l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124" i="1"/>
  <c r="D124" i="1"/>
</calcChain>
</file>

<file path=xl/sharedStrings.xml><?xml version="1.0" encoding="utf-8"?>
<sst xmlns="http://schemas.openxmlformats.org/spreadsheetml/2006/main" count="249" uniqueCount="133">
  <si>
    <t>Maintenance Priorities</t>
  </si>
  <si>
    <t>Building Name</t>
  </si>
  <si>
    <t>Location</t>
  </si>
  <si>
    <t>Priority</t>
  </si>
  <si>
    <t>Critical Needs</t>
  </si>
  <si>
    <t>Year Built</t>
  </si>
  <si>
    <t>The Main Campus</t>
  </si>
  <si>
    <t>SAUM</t>
  </si>
  <si>
    <t>Childs</t>
  </si>
  <si>
    <t>Bruce Center</t>
  </si>
  <si>
    <t>Watson-Brown Complex</t>
  </si>
  <si>
    <t>Magale Library</t>
  </si>
  <si>
    <t>Wilson</t>
  </si>
  <si>
    <t>Wharton Nursing</t>
  </si>
  <si>
    <t>Overstreet I Harton</t>
  </si>
  <si>
    <t>Cross</t>
  </si>
  <si>
    <t>Camp</t>
  </si>
  <si>
    <t>Brinson Arts</t>
  </si>
  <si>
    <t>Alumni Center</t>
  </si>
  <si>
    <t>Vocational Agri</t>
  </si>
  <si>
    <t>Nelson Hall</t>
  </si>
  <si>
    <t>Peace Hall</t>
  </si>
  <si>
    <t>Biological Field Station</t>
  </si>
  <si>
    <t>Reynolds Center</t>
  </si>
  <si>
    <t>Business</t>
  </si>
  <si>
    <t>Physical Plant</t>
  </si>
  <si>
    <t>101 / 102 Circle</t>
  </si>
  <si>
    <t>102 Crescent</t>
  </si>
  <si>
    <t>103 / 104 Circle</t>
  </si>
  <si>
    <t>104 Crescent</t>
  </si>
  <si>
    <t>105 / 106 Circle</t>
  </si>
  <si>
    <t>106 Crescent</t>
  </si>
  <si>
    <t>108 Crescent</t>
  </si>
  <si>
    <t>278 Columbia 13</t>
  </si>
  <si>
    <t>286 Columbia 13</t>
  </si>
  <si>
    <t>Agricultural Center</t>
  </si>
  <si>
    <t>Alexander House Museum</t>
  </si>
  <si>
    <t>Alumni Pavilion Addition</t>
  </si>
  <si>
    <t>Arkansas Hall</t>
  </si>
  <si>
    <t>Athletic Storage Building</t>
  </si>
  <si>
    <t>Auburn P. Smith Field House</t>
  </si>
  <si>
    <t>Band Practice Facility</t>
  </si>
  <si>
    <t>Baseball Complex</t>
  </si>
  <si>
    <t>Beef Barn #1,show Barn</t>
  </si>
  <si>
    <t>Beef Barn #2 Rogers Place</t>
  </si>
  <si>
    <t>Booster Pump Bldg</t>
  </si>
  <si>
    <t>Broiler Storage</t>
  </si>
  <si>
    <t>Burns-Harsh Hall</t>
  </si>
  <si>
    <t>Bussey Hall</t>
  </si>
  <si>
    <t>Calf Barn Blue</t>
  </si>
  <si>
    <t>Childs Garage (old Feed Mill)</t>
  </si>
  <si>
    <t>Chiller Plant-TTG</t>
  </si>
  <si>
    <t>Columbia Hall</t>
  </si>
  <si>
    <t>Dairy Barn</t>
  </si>
  <si>
    <t>Dairy Feed Lot W/ Shed</t>
  </si>
  <si>
    <t>Eichenberger Hall (Formerly Ri</t>
  </si>
  <si>
    <t>Engineering</t>
  </si>
  <si>
    <t>Farm Office</t>
  </si>
  <si>
    <t>Farm Shop</t>
  </si>
  <si>
    <t>FB&amp;T Reception Center</t>
  </si>
  <si>
    <t>Fincher Hall (formerly East)</t>
  </si>
  <si>
    <t>Football Concession Stand</t>
  </si>
  <si>
    <t>Football Ticket Booth A</t>
  </si>
  <si>
    <t>194?</t>
  </si>
  <si>
    <t>Football Ticket Booth B</t>
  </si>
  <si>
    <t>Global Center</t>
  </si>
  <si>
    <t>Green Hall</t>
  </si>
  <si>
    <t>Greenhouse #1</t>
  </si>
  <si>
    <t>Greenhouse 3</t>
  </si>
  <si>
    <t>The Main Campu3</t>
  </si>
  <si>
    <t>Greenhouse 4</t>
  </si>
  <si>
    <t>Harrod Hall</t>
  </si>
  <si>
    <t>Hay Barn #3 Ffa</t>
  </si>
  <si>
    <t>Hay Barn #4</t>
  </si>
  <si>
    <t>Head House</t>
  </si>
  <si>
    <t>HKR Storage</t>
  </si>
  <si>
    <t>Honors Hall</t>
  </si>
  <si>
    <t>Honors South ( old Graham Anne</t>
  </si>
  <si>
    <t>Laney Barn</t>
  </si>
  <si>
    <t>Loaf Barn #1</t>
  </si>
  <si>
    <t>Magnolia Hall</t>
  </si>
  <si>
    <t>MBITC</t>
  </si>
  <si>
    <t>Monroe Barn</t>
  </si>
  <si>
    <t>Mulerider Activity Center</t>
  </si>
  <si>
    <t>Mulerider Stables</t>
  </si>
  <si>
    <t>Natural Resource Research Cent</t>
  </si>
  <si>
    <t>Old Farrow/ swine</t>
  </si>
  <si>
    <t>Old Poultry Compost</t>
  </si>
  <si>
    <t>Ozmer House Museum</t>
  </si>
  <si>
    <t>Porterfield Barn</t>
  </si>
  <si>
    <t>. The Main Campus</t>
  </si>
  <si>
    <t>Poultry Compost</t>
  </si>
  <si>
    <t>Poultry House #2</t>
  </si>
  <si>
    <t>Poultry House #4</t>
  </si>
  <si>
    <t>President's Residence</t>
  </si>
  <si>
    <t>Pump House</t>
  </si>
  <si>
    <t>Pump House 2</t>
  </si>
  <si>
    <t>Pump House 3</t>
  </si>
  <si>
    <t>Ribble Strength Training Cente</t>
  </si>
  <si>
    <t>SAU Beyond Campus</t>
  </si>
  <si>
    <t>Science Center</t>
  </si>
  <si>
    <t>Softball Batting Cage/Storage</t>
  </si>
  <si>
    <t>Softball Fieldhouse</t>
  </si>
  <si>
    <t>Softball Pressbox A</t>
  </si>
  <si>
    <t>Softball Pressbox B</t>
  </si>
  <si>
    <t>Softball Ticket Booth</t>
  </si>
  <si>
    <t>Stables Storage</t>
  </si>
  <si>
    <t>Story Arena</t>
  </si>
  <si>
    <t>Talbot Hall</t>
  </si>
  <si>
    <t>Talley Hall</t>
  </si>
  <si>
    <t>Tennis Building</t>
  </si>
  <si>
    <t>Track Pressbox</t>
  </si>
  <si>
    <t>University Hall</t>
  </si>
  <si>
    <t>University Village Club House</t>
  </si>
  <si>
    <t>University Village Complex A</t>
  </si>
  <si>
    <t>University Village Complex B</t>
  </si>
  <si>
    <t>University Village Complex C</t>
  </si>
  <si>
    <t>University Village Complex D</t>
  </si>
  <si>
    <t>University Village Complex E</t>
  </si>
  <si>
    <t>University Village Complex F</t>
  </si>
  <si>
    <t>University Village Pool/Meehan</t>
  </si>
  <si>
    <t>UVA Pavilion</t>
  </si>
  <si>
    <t>W.c. Wilkins Stadium</t>
  </si>
  <si>
    <t>Water Valve House</t>
  </si>
  <si>
    <t>West University Storage</t>
  </si>
  <si>
    <t>Whorton Nur:iing Annex</t>
  </si>
  <si>
    <t>Wilkins Pressbox</t>
  </si>
  <si>
    <t>Wilkins Storage</t>
  </si>
  <si>
    <t>Workforce Services</t>
  </si>
  <si>
    <t>West Chiller Plant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</si>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</sst>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124"/>
  <sheetViews>
    <sheetView showGridLines="0" tabSelected="1" workbookViewId="0">
      <selection activeCell="A132" sqref="A132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7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130</v>
      </c>
      <c r="E4" s="7" t="s">
        <v>131</v>
      </c>
      <c r="F4" s="7" t="s">
        <v>132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8</v>
      </c>
      <c r="B5" s="12" t="s">
        <v>6</v>
      </c>
      <c r="C5" s="13">
        <v>1</v>
      </c>
      <c r="D5" s="22">
        <v>2157077</v>
      </c>
      <c r="E5" s="22">
        <f>(D5*1.1788)</f>
        <v>2542762.3676</v>
      </c>
      <c r="F5" s="22"/>
      <c r="G5" s="22">
        <v>910000</v>
      </c>
      <c r="H5" s="15">
        <v>1946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6</v>
      </c>
      <c r="C6" s="13">
        <v>2</v>
      </c>
      <c r="D6" s="22">
        <v>6112064</v>
      </c>
      <c r="E6" s="22">
        <f t="shared" ref="E6:E69" si="0">(D6*1.1788)</f>
        <v>7204901.0432000002</v>
      </c>
      <c r="F6" s="22"/>
      <c r="G6" s="22">
        <v>807500</v>
      </c>
      <c r="H6" s="15">
        <v>1964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10</v>
      </c>
      <c r="B7" s="12" t="s">
        <v>6</v>
      </c>
      <c r="C7" s="13">
        <v>3</v>
      </c>
      <c r="D7" s="22">
        <v>9333674</v>
      </c>
      <c r="E7" s="22">
        <f t="shared" si="0"/>
        <v>11002534.9112</v>
      </c>
      <c r="F7" s="22"/>
      <c r="G7" s="22">
        <v>735000</v>
      </c>
      <c r="H7" s="15">
        <v>1963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11</v>
      </c>
      <c r="B8" s="12" t="s">
        <v>6</v>
      </c>
      <c r="C8" s="13">
        <v>4</v>
      </c>
      <c r="D8" s="22">
        <v>11600535</v>
      </c>
      <c r="E8" s="22">
        <f t="shared" si="0"/>
        <v>13674710.658000002</v>
      </c>
      <c r="F8" s="22"/>
      <c r="G8" s="22">
        <v>680000</v>
      </c>
      <c r="H8" s="15">
        <v>1974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12</v>
      </c>
      <c r="B9" s="12" t="s">
        <v>6</v>
      </c>
      <c r="C9" s="13">
        <v>5</v>
      </c>
      <c r="D9" s="22">
        <v>10213111</v>
      </c>
      <c r="E9" s="22">
        <f t="shared" si="0"/>
        <v>12039215.2468</v>
      </c>
      <c r="F9" s="22"/>
      <c r="G9" s="22">
        <v>575000</v>
      </c>
      <c r="H9" s="15">
        <v>1969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13</v>
      </c>
      <c r="B10" s="12" t="s">
        <v>6</v>
      </c>
      <c r="C10" s="13">
        <v>6</v>
      </c>
      <c r="D10" s="22">
        <v>3042884</v>
      </c>
      <c r="E10" s="22">
        <f t="shared" si="0"/>
        <v>3586951.6592000001</v>
      </c>
      <c r="F10" s="22"/>
      <c r="G10" s="22">
        <v>540000</v>
      </c>
      <c r="H10" s="15">
        <v>1972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14</v>
      </c>
      <c r="B11" s="12" t="s">
        <v>6</v>
      </c>
      <c r="C11" s="13">
        <v>7</v>
      </c>
      <c r="D11" s="22">
        <v>9802001</v>
      </c>
      <c r="E11" s="22">
        <f t="shared" si="0"/>
        <v>11554598.778800001</v>
      </c>
      <c r="F11" s="22"/>
      <c r="G11" s="22">
        <v>480000</v>
      </c>
      <c r="H11" s="15">
        <v>1945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15</v>
      </c>
      <c r="B12" s="12" t="s">
        <v>6</v>
      </c>
      <c r="C12" s="13">
        <v>8</v>
      </c>
      <c r="D12" s="22">
        <v>2163945</v>
      </c>
      <c r="E12" s="22">
        <f t="shared" si="0"/>
        <v>2550858.3659999999</v>
      </c>
      <c r="F12" s="22"/>
      <c r="G12" s="22">
        <v>245000</v>
      </c>
      <c r="H12" s="15">
        <v>1936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16</v>
      </c>
      <c r="B13" s="12" t="s">
        <v>6</v>
      </c>
      <c r="C13" s="13">
        <v>9</v>
      </c>
      <c r="D13" s="22">
        <v>1792372</v>
      </c>
      <c r="E13" s="22">
        <f t="shared" si="0"/>
        <v>2112848.1136000003</v>
      </c>
      <c r="F13" s="22"/>
      <c r="G13" s="22">
        <v>175000</v>
      </c>
      <c r="H13" s="15">
        <v>1957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17</v>
      </c>
      <c r="B14" s="12" t="s">
        <v>6</v>
      </c>
      <c r="C14" s="13">
        <v>10</v>
      </c>
      <c r="D14" s="22">
        <v>4250123</v>
      </c>
      <c r="E14" s="22">
        <f t="shared" si="0"/>
        <v>5010044.9923999999</v>
      </c>
      <c r="F14" s="22"/>
      <c r="G14" s="22">
        <v>82500</v>
      </c>
      <c r="H14" s="15">
        <v>1991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18</v>
      </c>
      <c r="B15" s="12" t="s">
        <v>6</v>
      </c>
      <c r="C15" s="13">
        <v>11</v>
      </c>
      <c r="D15" s="22">
        <v>499630</v>
      </c>
      <c r="E15" s="22">
        <f t="shared" si="0"/>
        <v>588963.84400000004</v>
      </c>
      <c r="F15" s="22"/>
      <c r="G15" s="22">
        <v>28500</v>
      </c>
      <c r="H15" s="15">
        <v>1957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19</v>
      </c>
      <c r="B16" s="12" t="s">
        <v>6</v>
      </c>
      <c r="C16" s="13">
        <v>12</v>
      </c>
      <c r="D16" s="22">
        <v>906614</v>
      </c>
      <c r="E16" s="22">
        <f t="shared" si="0"/>
        <v>1068716.5832</v>
      </c>
      <c r="F16" s="22"/>
      <c r="G16" s="22">
        <v>26000</v>
      </c>
      <c r="H16" s="15">
        <v>1980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20</v>
      </c>
      <c r="B17" s="12" t="s">
        <v>6</v>
      </c>
      <c r="C17" s="13">
        <v>13</v>
      </c>
      <c r="D17" s="22">
        <v>2569922</v>
      </c>
      <c r="E17" s="22">
        <f t="shared" si="0"/>
        <v>3029424.0536000002</v>
      </c>
      <c r="F17" s="22"/>
      <c r="G17" s="22">
        <v>24500</v>
      </c>
      <c r="H17" s="15">
        <v>1936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21</v>
      </c>
      <c r="B18" s="12" t="s">
        <v>6</v>
      </c>
      <c r="C18" s="13">
        <v>14</v>
      </c>
      <c r="D18" s="22">
        <v>1818782</v>
      </c>
      <c r="E18" s="22">
        <f t="shared" si="0"/>
        <v>2143980.2216000003</v>
      </c>
      <c r="F18" s="22"/>
      <c r="G18" s="22">
        <v>18000</v>
      </c>
      <c r="H18" s="15">
        <v>1951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22</v>
      </c>
      <c r="B19" s="12" t="s">
        <v>6</v>
      </c>
      <c r="C19" s="13">
        <v>15</v>
      </c>
      <c r="D19" s="22">
        <v>332417</v>
      </c>
      <c r="E19" s="22">
        <f t="shared" si="0"/>
        <v>391853.15960000001</v>
      </c>
      <c r="F19" s="22"/>
      <c r="G19" s="22">
        <v>7750</v>
      </c>
      <c r="H19" s="15">
        <v>1988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23</v>
      </c>
      <c r="B20" s="12" t="s">
        <v>6</v>
      </c>
      <c r="C20" s="13">
        <v>16</v>
      </c>
      <c r="D20" s="22">
        <v>6556125</v>
      </c>
      <c r="E20" s="22">
        <f t="shared" si="0"/>
        <v>7728360.1500000004</v>
      </c>
      <c r="F20" s="22"/>
      <c r="G20" s="22">
        <v>7500</v>
      </c>
      <c r="H20" s="15">
        <v>2004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24</v>
      </c>
      <c r="B21" s="12" t="s">
        <v>6</v>
      </c>
      <c r="C21" s="13">
        <v>17</v>
      </c>
      <c r="D21" s="22">
        <v>7557350</v>
      </c>
      <c r="E21" s="22">
        <f t="shared" si="0"/>
        <v>8908604.1799999997</v>
      </c>
      <c r="F21" s="22"/>
      <c r="G21" s="22">
        <v>5000</v>
      </c>
      <c r="H21" s="15">
        <v>1994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25</v>
      </c>
      <c r="B22" s="12" t="s">
        <v>6</v>
      </c>
      <c r="C22" s="13">
        <v>18</v>
      </c>
      <c r="D22" s="22">
        <v>4302783</v>
      </c>
      <c r="E22" s="22">
        <f t="shared" si="0"/>
        <v>5072120.6003999999</v>
      </c>
      <c r="F22" s="22"/>
      <c r="G22" s="22">
        <v>5000</v>
      </c>
      <c r="H22" s="15">
        <v>1974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26</v>
      </c>
      <c r="B23" s="12" t="s">
        <v>6</v>
      </c>
      <c r="C23" s="13">
        <v>19</v>
      </c>
      <c r="D23" s="22">
        <v>45301</v>
      </c>
      <c r="E23" s="22">
        <f t="shared" si="0"/>
        <v>53400.818800000001</v>
      </c>
      <c r="F23" s="22"/>
      <c r="G23" s="22">
        <v>0</v>
      </c>
      <c r="H23" s="15">
        <v>1955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27</v>
      </c>
      <c r="B24" s="12" t="s">
        <v>6</v>
      </c>
      <c r="C24" s="13">
        <v>20</v>
      </c>
      <c r="D24" s="22">
        <v>95118</v>
      </c>
      <c r="E24" s="22">
        <f t="shared" si="0"/>
        <v>112125.0984</v>
      </c>
      <c r="F24" s="22"/>
      <c r="G24" s="22">
        <v>0</v>
      </c>
      <c r="H24" s="15">
        <v>1918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s="10" customFormat="1" ht="12.75" customHeight="1" x14ac:dyDescent="0.2">
      <c r="A25" s="11" t="s">
        <v>28</v>
      </c>
      <c r="B25" s="12" t="s">
        <v>6</v>
      </c>
      <c r="C25" s="13">
        <v>21</v>
      </c>
      <c r="D25" s="22">
        <v>55920</v>
      </c>
      <c r="E25" s="22">
        <f t="shared" si="0"/>
        <v>65918.495999999999</v>
      </c>
      <c r="F25" s="22"/>
      <c r="G25" s="22">
        <v>0</v>
      </c>
      <c r="H25" s="15">
        <v>1955</v>
      </c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20"/>
      <c r="T25" s="21"/>
      <c r="U25" s="21"/>
      <c r="V25" s="16"/>
    </row>
    <row r="26" spans="1:22" s="10" customFormat="1" ht="12.75" customHeight="1" x14ac:dyDescent="0.2">
      <c r="A26" s="11" t="s">
        <v>29</v>
      </c>
      <c r="B26" s="12" t="s">
        <v>6</v>
      </c>
      <c r="C26" s="13">
        <v>22</v>
      </c>
      <c r="D26" s="22">
        <v>92758</v>
      </c>
      <c r="E26" s="22">
        <f t="shared" si="0"/>
        <v>109343.13040000001</v>
      </c>
      <c r="F26" s="22"/>
      <c r="G26" s="22">
        <v>0</v>
      </c>
      <c r="H26" s="15">
        <v>1950</v>
      </c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20"/>
      <c r="T26" s="21"/>
      <c r="U26" s="21"/>
      <c r="V26" s="16"/>
    </row>
    <row r="27" spans="1:22" s="10" customFormat="1" ht="12.75" customHeight="1" x14ac:dyDescent="0.2">
      <c r="A27" s="11" t="s">
        <v>30</v>
      </c>
      <c r="B27" s="12" t="s">
        <v>6</v>
      </c>
      <c r="C27" s="13">
        <v>23</v>
      </c>
      <c r="D27" s="22">
        <v>50933</v>
      </c>
      <c r="E27" s="22">
        <f t="shared" si="0"/>
        <v>60039.820400000004</v>
      </c>
      <c r="F27" s="22"/>
      <c r="G27" s="22">
        <v>0</v>
      </c>
      <c r="H27" s="15">
        <v>1955</v>
      </c>
      <c r="I27" s="16"/>
      <c r="J27" s="16"/>
      <c r="K27" s="16"/>
      <c r="L27" s="16"/>
      <c r="M27" s="16"/>
      <c r="N27" s="16"/>
      <c r="O27" s="16"/>
      <c r="P27" s="17"/>
      <c r="Q27" s="18"/>
      <c r="R27" s="19"/>
      <c r="S27" s="20"/>
      <c r="T27" s="21"/>
      <c r="U27" s="21"/>
      <c r="V27" s="16"/>
    </row>
    <row r="28" spans="1:22" s="10" customFormat="1" ht="12.75" customHeight="1" x14ac:dyDescent="0.2">
      <c r="A28" s="11" t="s">
        <v>31</v>
      </c>
      <c r="B28" s="12" t="s">
        <v>6</v>
      </c>
      <c r="C28" s="13">
        <v>24</v>
      </c>
      <c r="D28" s="22">
        <v>90244</v>
      </c>
      <c r="E28" s="22">
        <f t="shared" si="0"/>
        <v>106379.6272</v>
      </c>
      <c r="F28" s="22"/>
      <c r="G28" s="22">
        <v>0</v>
      </c>
      <c r="H28" s="15">
        <v>1950</v>
      </c>
      <c r="I28" s="16"/>
      <c r="J28" s="16"/>
      <c r="K28" s="16"/>
      <c r="L28" s="16"/>
      <c r="M28" s="16"/>
      <c r="N28" s="16"/>
      <c r="O28" s="16"/>
      <c r="P28" s="17"/>
      <c r="Q28" s="18"/>
      <c r="R28" s="19"/>
      <c r="S28" s="20"/>
      <c r="T28" s="21"/>
      <c r="U28" s="21"/>
      <c r="V28" s="16"/>
    </row>
    <row r="29" spans="1:22" s="10" customFormat="1" ht="12.75" customHeight="1" x14ac:dyDescent="0.2">
      <c r="A29" s="11" t="s">
        <v>32</v>
      </c>
      <c r="B29" s="12" t="s">
        <v>6</v>
      </c>
      <c r="C29" s="13">
        <v>25</v>
      </c>
      <c r="D29" s="22">
        <v>116928</v>
      </c>
      <c r="E29" s="22">
        <f t="shared" si="0"/>
        <v>137834.72640000001</v>
      </c>
      <c r="F29" s="22"/>
      <c r="G29" s="22">
        <v>0</v>
      </c>
      <c r="H29" s="15">
        <v>1950</v>
      </c>
      <c r="I29" s="16"/>
      <c r="J29" s="16"/>
      <c r="K29" s="16"/>
      <c r="L29" s="16"/>
      <c r="M29" s="16"/>
      <c r="N29" s="16"/>
      <c r="O29" s="16"/>
      <c r="P29" s="17"/>
      <c r="Q29" s="18"/>
      <c r="R29" s="19"/>
      <c r="S29" s="20"/>
      <c r="T29" s="21"/>
      <c r="U29" s="21"/>
      <c r="V29" s="16"/>
    </row>
    <row r="30" spans="1:22" s="10" customFormat="1" ht="12.75" customHeight="1" x14ac:dyDescent="0.2">
      <c r="A30" s="11" t="s">
        <v>33</v>
      </c>
      <c r="B30" s="12" t="s">
        <v>6</v>
      </c>
      <c r="C30" s="13">
        <v>26</v>
      </c>
      <c r="D30" s="22">
        <v>94957</v>
      </c>
      <c r="E30" s="22">
        <f t="shared" si="0"/>
        <v>111935.3116</v>
      </c>
      <c r="F30" s="22"/>
      <c r="G30" s="22">
        <v>0</v>
      </c>
      <c r="H30" s="15">
        <v>1950</v>
      </c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20"/>
      <c r="T30" s="21"/>
      <c r="U30" s="21"/>
      <c r="V30" s="16"/>
    </row>
    <row r="31" spans="1:22" s="10" customFormat="1" ht="12.75" customHeight="1" x14ac:dyDescent="0.2">
      <c r="A31" s="11" t="s">
        <v>34</v>
      </c>
      <c r="B31" s="12" t="s">
        <v>6</v>
      </c>
      <c r="C31" s="13">
        <v>27</v>
      </c>
      <c r="D31" s="22">
        <v>105435</v>
      </c>
      <c r="E31" s="22">
        <f t="shared" si="0"/>
        <v>124286.77800000001</v>
      </c>
      <c r="F31" s="22"/>
      <c r="G31" s="22">
        <v>0</v>
      </c>
      <c r="H31" s="15">
        <v>1948</v>
      </c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20"/>
      <c r="T31" s="21"/>
      <c r="U31" s="21"/>
      <c r="V31" s="16"/>
    </row>
    <row r="32" spans="1:22" s="10" customFormat="1" ht="12.75" customHeight="1" x14ac:dyDescent="0.2">
      <c r="A32" s="11" t="s">
        <v>35</v>
      </c>
      <c r="B32" s="12" t="s">
        <v>6</v>
      </c>
      <c r="C32" s="13">
        <v>28</v>
      </c>
      <c r="D32" s="22">
        <v>1114022</v>
      </c>
      <c r="E32" s="22">
        <f t="shared" si="0"/>
        <v>1313209.1336000001</v>
      </c>
      <c r="F32" s="22"/>
      <c r="G32" s="22">
        <v>0</v>
      </c>
      <c r="H32" s="15">
        <v>2012</v>
      </c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20"/>
      <c r="T32" s="21"/>
      <c r="U32" s="21"/>
      <c r="V32" s="16"/>
    </row>
    <row r="33" spans="1:22" s="10" customFormat="1" ht="12.75" customHeight="1" x14ac:dyDescent="0.2">
      <c r="A33" s="11" t="s">
        <v>36</v>
      </c>
      <c r="B33" s="12" t="s">
        <v>6</v>
      </c>
      <c r="C33" s="13">
        <v>29</v>
      </c>
      <c r="D33" s="22">
        <v>4676</v>
      </c>
      <c r="E33" s="22">
        <f t="shared" si="0"/>
        <v>5512.0688</v>
      </c>
      <c r="F33" s="22"/>
      <c r="G33" s="22">
        <v>0</v>
      </c>
      <c r="H33" s="15">
        <v>1855</v>
      </c>
      <c r="I33" s="16"/>
      <c r="J33" s="16"/>
      <c r="K33" s="16"/>
      <c r="L33" s="16"/>
      <c r="M33" s="16"/>
      <c r="N33" s="16"/>
      <c r="O33" s="16"/>
      <c r="P33" s="17"/>
      <c r="Q33" s="18"/>
      <c r="R33" s="19"/>
      <c r="S33" s="20"/>
      <c r="T33" s="21"/>
      <c r="U33" s="21"/>
      <c r="V33" s="16"/>
    </row>
    <row r="34" spans="1:22" s="10" customFormat="1" ht="12.75" customHeight="1" x14ac:dyDescent="0.2">
      <c r="A34" s="11" t="s">
        <v>37</v>
      </c>
      <c r="B34" s="12" t="s">
        <v>6</v>
      </c>
      <c r="C34" s="13">
        <v>30</v>
      </c>
      <c r="D34" s="22">
        <v>15079</v>
      </c>
      <c r="E34" s="22">
        <f t="shared" si="0"/>
        <v>17775.125200000002</v>
      </c>
      <c r="F34" s="22"/>
      <c r="G34" s="22">
        <v>0</v>
      </c>
      <c r="H34" s="15">
        <v>2017</v>
      </c>
      <c r="I34" s="16"/>
      <c r="J34" s="16"/>
      <c r="K34" s="16"/>
      <c r="L34" s="16"/>
      <c r="M34" s="16"/>
      <c r="N34" s="16"/>
      <c r="O34" s="16"/>
      <c r="P34" s="17"/>
      <c r="Q34" s="18"/>
      <c r="R34" s="19"/>
      <c r="S34" s="20"/>
      <c r="T34" s="21"/>
      <c r="U34" s="21"/>
      <c r="V34" s="16"/>
    </row>
    <row r="35" spans="1:22" s="10" customFormat="1" ht="12.75" customHeight="1" x14ac:dyDescent="0.2">
      <c r="A35" s="11" t="s">
        <v>38</v>
      </c>
      <c r="B35" s="12" t="s">
        <v>6</v>
      </c>
      <c r="C35" s="13">
        <v>31</v>
      </c>
      <c r="D35" s="22">
        <v>188632</v>
      </c>
      <c r="E35" s="22">
        <f t="shared" si="0"/>
        <v>222359.40160000001</v>
      </c>
      <c r="F35" s="22"/>
      <c r="G35" s="22">
        <v>0</v>
      </c>
      <c r="H35" s="15">
        <v>2019</v>
      </c>
      <c r="I35" s="16"/>
      <c r="J35" s="16"/>
      <c r="K35" s="16"/>
      <c r="L35" s="16"/>
      <c r="M35" s="16"/>
      <c r="N35" s="16"/>
      <c r="O35" s="16"/>
      <c r="P35" s="17"/>
      <c r="Q35" s="18"/>
      <c r="R35" s="19"/>
      <c r="S35" s="20"/>
      <c r="T35" s="21"/>
      <c r="U35" s="21"/>
      <c r="V35" s="16"/>
    </row>
    <row r="36" spans="1:22" s="10" customFormat="1" ht="12.75" customHeight="1" x14ac:dyDescent="0.2">
      <c r="A36" s="11" t="s">
        <v>39</v>
      </c>
      <c r="B36" s="12" t="s">
        <v>6</v>
      </c>
      <c r="C36" s="13">
        <v>32</v>
      </c>
      <c r="D36" s="22">
        <v>22814</v>
      </c>
      <c r="E36" s="22">
        <f t="shared" si="0"/>
        <v>26893.143200000002</v>
      </c>
      <c r="F36" s="22"/>
      <c r="G36" s="22">
        <v>0</v>
      </c>
      <c r="H36" s="15">
        <v>2007</v>
      </c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20"/>
      <c r="T36" s="21"/>
      <c r="U36" s="21"/>
      <c r="V36" s="16"/>
    </row>
    <row r="37" spans="1:22" s="10" customFormat="1" ht="12.75" customHeight="1" x14ac:dyDescent="0.2">
      <c r="A37" s="11" t="s">
        <v>40</v>
      </c>
      <c r="B37" s="12" t="s">
        <v>6</v>
      </c>
      <c r="C37" s="13">
        <v>33</v>
      </c>
      <c r="D37" s="22">
        <v>1385243</v>
      </c>
      <c r="E37" s="22">
        <f t="shared" si="0"/>
        <v>1632924.4484000001</v>
      </c>
      <c r="F37" s="22"/>
      <c r="G37" s="22">
        <v>0</v>
      </c>
      <c r="H37" s="15">
        <v>1969</v>
      </c>
      <c r="I37" s="16"/>
      <c r="J37" s="16"/>
      <c r="K37" s="16"/>
      <c r="L37" s="16"/>
      <c r="M37" s="16"/>
      <c r="N37" s="16"/>
      <c r="O37" s="16"/>
      <c r="P37" s="17"/>
      <c r="Q37" s="18"/>
      <c r="R37" s="19"/>
      <c r="S37" s="20"/>
      <c r="T37" s="21"/>
      <c r="U37" s="21"/>
      <c r="V37" s="16"/>
    </row>
    <row r="38" spans="1:22" s="10" customFormat="1" ht="12.75" customHeight="1" x14ac:dyDescent="0.2">
      <c r="A38" s="11" t="s">
        <v>41</v>
      </c>
      <c r="B38" s="12" t="s">
        <v>6</v>
      </c>
      <c r="C38" s="13">
        <v>34</v>
      </c>
      <c r="D38" s="22">
        <v>765449</v>
      </c>
      <c r="E38" s="22">
        <f t="shared" si="0"/>
        <v>902311.28120000008</v>
      </c>
      <c r="F38" s="22"/>
      <c r="G38" s="22">
        <v>0</v>
      </c>
      <c r="H38" s="15">
        <v>2007</v>
      </c>
      <c r="I38" s="16"/>
      <c r="J38" s="16"/>
      <c r="K38" s="16"/>
      <c r="L38" s="16"/>
      <c r="M38" s="16"/>
      <c r="N38" s="16"/>
      <c r="O38" s="16"/>
      <c r="P38" s="17"/>
      <c r="Q38" s="18"/>
      <c r="R38" s="19"/>
      <c r="S38" s="20"/>
      <c r="T38" s="21"/>
      <c r="U38" s="21"/>
      <c r="V38" s="16"/>
    </row>
    <row r="39" spans="1:22" s="10" customFormat="1" ht="12.75" customHeight="1" x14ac:dyDescent="0.2">
      <c r="A39" s="11" t="s">
        <v>42</v>
      </c>
      <c r="B39" s="12" t="s">
        <v>6</v>
      </c>
      <c r="C39" s="13">
        <v>35</v>
      </c>
      <c r="D39" s="22">
        <v>217874</v>
      </c>
      <c r="E39" s="22">
        <f t="shared" si="0"/>
        <v>256829.87120000002</v>
      </c>
      <c r="F39" s="22"/>
      <c r="G39" s="22">
        <v>0</v>
      </c>
      <c r="H39" s="15">
        <v>2010</v>
      </c>
      <c r="I39" s="16"/>
      <c r="J39" s="16"/>
      <c r="K39" s="16"/>
      <c r="L39" s="16"/>
      <c r="M39" s="16"/>
      <c r="N39" s="16"/>
      <c r="O39" s="16"/>
      <c r="P39" s="17"/>
      <c r="Q39" s="18"/>
      <c r="R39" s="19"/>
      <c r="S39" s="20"/>
      <c r="T39" s="21"/>
      <c r="U39" s="21"/>
      <c r="V39" s="16"/>
    </row>
    <row r="40" spans="1:22" s="10" customFormat="1" ht="12.75" customHeight="1" x14ac:dyDescent="0.2">
      <c r="A40" s="11" t="s">
        <v>43</v>
      </c>
      <c r="B40" s="12" t="s">
        <v>6</v>
      </c>
      <c r="C40" s="13">
        <v>36</v>
      </c>
      <c r="D40" s="22">
        <v>177500</v>
      </c>
      <c r="E40" s="22">
        <f t="shared" si="0"/>
        <v>209237</v>
      </c>
      <c r="F40" s="22"/>
      <c r="G40" s="22">
        <v>0</v>
      </c>
      <c r="H40" s="15">
        <v>1963</v>
      </c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20"/>
      <c r="T40" s="21"/>
      <c r="U40" s="21"/>
      <c r="V40" s="16"/>
    </row>
    <row r="41" spans="1:22" s="10" customFormat="1" ht="12.75" customHeight="1" x14ac:dyDescent="0.2">
      <c r="A41" s="11" t="s">
        <v>44</v>
      </c>
      <c r="B41" s="12" t="s">
        <v>6</v>
      </c>
      <c r="C41" s="13">
        <v>37</v>
      </c>
      <c r="D41" s="22">
        <v>71835</v>
      </c>
      <c r="E41" s="22">
        <f t="shared" si="0"/>
        <v>84679.097999999998</v>
      </c>
      <c r="F41" s="22"/>
      <c r="G41" s="22">
        <v>0</v>
      </c>
      <c r="H41" s="15" t="s">
        <v>63</v>
      </c>
      <c r="I41" s="16"/>
      <c r="J41" s="16"/>
      <c r="K41" s="16"/>
      <c r="L41" s="16"/>
      <c r="M41" s="16"/>
      <c r="N41" s="16"/>
      <c r="O41" s="16"/>
      <c r="P41" s="17"/>
      <c r="Q41" s="18"/>
      <c r="R41" s="19"/>
      <c r="S41" s="20"/>
      <c r="T41" s="21"/>
      <c r="U41" s="21"/>
      <c r="V41" s="16"/>
    </row>
    <row r="42" spans="1:22" s="10" customFormat="1" ht="12.75" customHeight="1" x14ac:dyDescent="0.2">
      <c r="A42" s="11" t="s">
        <v>45</v>
      </c>
      <c r="B42" s="12" t="s">
        <v>6</v>
      </c>
      <c r="C42" s="13">
        <v>38</v>
      </c>
      <c r="D42" s="22">
        <v>3463</v>
      </c>
      <c r="E42" s="22">
        <f t="shared" si="0"/>
        <v>4082.1844000000001</v>
      </c>
      <c r="F42" s="22"/>
      <c r="G42" s="22">
        <v>0</v>
      </c>
      <c r="H42" s="15">
        <v>1995</v>
      </c>
      <c r="I42" s="16"/>
      <c r="J42" s="16"/>
      <c r="K42" s="16"/>
      <c r="L42" s="16"/>
      <c r="M42" s="16"/>
      <c r="N42" s="16"/>
      <c r="O42" s="16"/>
      <c r="P42" s="17"/>
      <c r="Q42" s="18"/>
      <c r="R42" s="19"/>
      <c r="S42" s="20"/>
      <c r="T42" s="21"/>
      <c r="U42" s="21"/>
      <c r="V42" s="16"/>
    </row>
    <row r="43" spans="1:22" s="10" customFormat="1" ht="12.75" customHeight="1" x14ac:dyDescent="0.2">
      <c r="A43" s="11" t="s">
        <v>46</v>
      </c>
      <c r="B43" s="12" t="s">
        <v>6</v>
      </c>
      <c r="C43" s="13">
        <v>39</v>
      </c>
      <c r="D43" s="22">
        <v>6190</v>
      </c>
      <c r="E43" s="22">
        <f t="shared" si="0"/>
        <v>7296.7720000000008</v>
      </c>
      <c r="F43" s="22"/>
      <c r="G43" s="22">
        <v>0</v>
      </c>
      <c r="H43" s="15">
        <v>1980</v>
      </c>
      <c r="I43" s="16"/>
      <c r="J43" s="16"/>
      <c r="K43" s="16"/>
      <c r="L43" s="16"/>
      <c r="M43" s="16"/>
      <c r="N43" s="16"/>
      <c r="O43" s="16"/>
      <c r="P43" s="17"/>
      <c r="Q43" s="18"/>
      <c r="R43" s="19"/>
      <c r="S43" s="20"/>
      <c r="T43" s="21"/>
      <c r="U43" s="21"/>
      <c r="V43" s="16"/>
    </row>
    <row r="44" spans="1:22" s="10" customFormat="1" ht="12.75" customHeight="1" x14ac:dyDescent="0.2">
      <c r="A44" s="11" t="s">
        <v>47</v>
      </c>
      <c r="B44" s="12" t="s">
        <v>6</v>
      </c>
      <c r="C44" s="13">
        <v>40</v>
      </c>
      <c r="D44" s="22">
        <v>126648</v>
      </c>
      <c r="E44" s="22">
        <f t="shared" si="0"/>
        <v>149292.6624</v>
      </c>
      <c r="F44" s="22"/>
      <c r="G44" s="22">
        <v>0</v>
      </c>
      <c r="H44" s="15">
        <v>2017</v>
      </c>
      <c r="I44" s="16"/>
      <c r="J44" s="16"/>
      <c r="K44" s="16"/>
      <c r="L44" s="16"/>
      <c r="M44" s="16"/>
      <c r="N44" s="16"/>
      <c r="O44" s="16"/>
      <c r="P44" s="17"/>
      <c r="Q44" s="18"/>
      <c r="R44" s="19"/>
      <c r="S44" s="20"/>
      <c r="T44" s="21"/>
      <c r="U44" s="21"/>
      <c r="V44" s="16"/>
    </row>
    <row r="45" spans="1:22" s="10" customFormat="1" ht="12.75" customHeight="1" x14ac:dyDescent="0.2">
      <c r="A45" s="11" t="s">
        <v>48</v>
      </c>
      <c r="B45" s="12" t="s">
        <v>6</v>
      </c>
      <c r="C45" s="13">
        <v>41</v>
      </c>
      <c r="D45" s="22">
        <v>5881433</v>
      </c>
      <c r="E45" s="22">
        <f t="shared" si="0"/>
        <v>6933033.2204</v>
      </c>
      <c r="F45" s="22"/>
      <c r="G45" s="22">
        <v>0</v>
      </c>
      <c r="H45" s="15">
        <v>1950</v>
      </c>
      <c r="I45" s="16"/>
      <c r="J45" s="16"/>
      <c r="K45" s="16"/>
      <c r="L45" s="16"/>
      <c r="M45" s="16"/>
      <c r="N45" s="16"/>
      <c r="O45" s="16"/>
      <c r="P45" s="17"/>
      <c r="Q45" s="18"/>
      <c r="R45" s="19"/>
      <c r="S45" s="20"/>
      <c r="T45" s="21"/>
      <c r="U45" s="21"/>
      <c r="V45" s="16"/>
    </row>
    <row r="46" spans="1:22" s="10" customFormat="1" ht="12.75" customHeight="1" x14ac:dyDescent="0.2">
      <c r="A46" s="11" t="s">
        <v>49</v>
      </c>
      <c r="B46" s="12" t="s">
        <v>6</v>
      </c>
      <c r="C46" s="13">
        <v>42</v>
      </c>
      <c r="D46" s="22">
        <v>86942</v>
      </c>
      <c r="E46" s="22">
        <f t="shared" si="0"/>
        <v>102487.22960000001</v>
      </c>
      <c r="F46" s="22"/>
      <c r="G46" s="22">
        <v>0</v>
      </c>
      <c r="H46" s="15">
        <v>2000</v>
      </c>
      <c r="I46" s="16"/>
      <c r="J46" s="16"/>
      <c r="K46" s="16"/>
      <c r="L46" s="16"/>
      <c r="M46" s="16"/>
      <c r="N46" s="16"/>
      <c r="O46" s="16"/>
      <c r="P46" s="17"/>
      <c r="Q46" s="18"/>
      <c r="R46" s="19"/>
      <c r="S46" s="20"/>
      <c r="T46" s="21"/>
      <c r="U46" s="21"/>
      <c r="V46" s="16"/>
    </row>
    <row r="47" spans="1:22" s="10" customFormat="1" ht="12.75" customHeight="1" x14ac:dyDescent="0.2">
      <c r="A47" s="11" t="s">
        <v>50</v>
      </c>
      <c r="B47" s="12" t="s">
        <v>6</v>
      </c>
      <c r="C47" s="13">
        <v>43</v>
      </c>
      <c r="D47" s="22">
        <v>17820</v>
      </c>
      <c r="E47" s="22">
        <f t="shared" si="0"/>
        <v>21006.216</v>
      </c>
      <c r="F47" s="22"/>
      <c r="G47" s="22">
        <v>0</v>
      </c>
      <c r="H47" s="15">
        <v>1964</v>
      </c>
      <c r="I47" s="16"/>
      <c r="J47" s="16"/>
      <c r="K47" s="16"/>
      <c r="L47" s="16"/>
      <c r="M47" s="16"/>
      <c r="N47" s="16"/>
      <c r="O47" s="16"/>
      <c r="P47" s="17"/>
      <c r="Q47" s="18"/>
      <c r="R47" s="19"/>
      <c r="S47" s="20"/>
      <c r="T47" s="21"/>
      <c r="U47" s="21"/>
      <c r="V47" s="16"/>
    </row>
    <row r="48" spans="1:22" s="10" customFormat="1" ht="12.75" customHeight="1" x14ac:dyDescent="0.2">
      <c r="A48" s="11" t="s">
        <v>51</v>
      </c>
      <c r="B48" s="12" t="s">
        <v>6</v>
      </c>
      <c r="C48" s="13">
        <v>44</v>
      </c>
      <c r="D48" s="22">
        <v>223131</v>
      </c>
      <c r="E48" s="22">
        <f t="shared" si="0"/>
        <v>263026.82280000002</v>
      </c>
      <c r="F48" s="22"/>
      <c r="G48" s="22">
        <v>0</v>
      </c>
      <c r="H48" s="15">
        <v>1993</v>
      </c>
      <c r="I48" s="16"/>
      <c r="J48" s="16"/>
      <c r="K48" s="16"/>
      <c r="L48" s="16"/>
      <c r="M48" s="16"/>
      <c r="N48" s="16"/>
      <c r="O48" s="16"/>
      <c r="P48" s="17"/>
      <c r="Q48" s="18"/>
      <c r="R48" s="19"/>
      <c r="S48" s="20"/>
      <c r="T48" s="21"/>
      <c r="U48" s="21"/>
      <c r="V48" s="16"/>
    </row>
    <row r="49" spans="1:22" s="10" customFormat="1" ht="12.75" customHeight="1" x14ac:dyDescent="0.2">
      <c r="A49" s="11" t="s">
        <v>52</v>
      </c>
      <c r="B49" s="12" t="s">
        <v>6</v>
      </c>
      <c r="C49" s="13">
        <v>45</v>
      </c>
      <c r="D49" s="22">
        <v>377263</v>
      </c>
      <c r="E49" s="22">
        <f t="shared" si="0"/>
        <v>444717.62440000003</v>
      </c>
      <c r="F49" s="22"/>
      <c r="G49" s="22">
        <v>0</v>
      </c>
      <c r="H49" s="15">
        <v>2016</v>
      </c>
      <c r="I49" s="16"/>
      <c r="J49" s="16"/>
      <c r="K49" s="16"/>
      <c r="L49" s="16"/>
      <c r="M49" s="16"/>
      <c r="N49" s="16"/>
      <c r="O49" s="16"/>
      <c r="P49" s="17"/>
      <c r="Q49" s="18"/>
      <c r="R49" s="19"/>
      <c r="S49" s="20"/>
      <c r="T49" s="21"/>
      <c r="U49" s="21"/>
      <c r="V49" s="16"/>
    </row>
    <row r="50" spans="1:22" s="10" customFormat="1" ht="12.75" customHeight="1" x14ac:dyDescent="0.2">
      <c r="A50" s="11" t="s">
        <v>53</v>
      </c>
      <c r="B50" s="12" t="s">
        <v>6</v>
      </c>
      <c r="C50" s="13">
        <v>46</v>
      </c>
      <c r="D50" s="22">
        <v>117909</v>
      </c>
      <c r="E50" s="22">
        <f t="shared" si="0"/>
        <v>138991.1292</v>
      </c>
      <c r="F50" s="22"/>
      <c r="G50" s="22">
        <v>0</v>
      </c>
      <c r="H50" s="15">
        <v>1964</v>
      </c>
      <c r="I50" s="16"/>
      <c r="J50" s="16"/>
      <c r="K50" s="16"/>
      <c r="L50" s="16"/>
      <c r="M50" s="16"/>
      <c r="N50" s="16"/>
      <c r="O50" s="16"/>
      <c r="P50" s="17"/>
      <c r="Q50" s="18"/>
      <c r="R50" s="19"/>
      <c r="S50" s="20"/>
      <c r="T50" s="21"/>
      <c r="U50" s="21"/>
      <c r="V50" s="16"/>
    </row>
    <row r="51" spans="1:22" s="10" customFormat="1" ht="12.75" customHeight="1" x14ac:dyDescent="0.2">
      <c r="A51" s="11" t="s">
        <v>54</v>
      </c>
      <c r="B51" s="12" t="s">
        <v>6</v>
      </c>
      <c r="C51" s="13">
        <v>47</v>
      </c>
      <c r="D51" s="22">
        <v>23865</v>
      </c>
      <c r="E51" s="22">
        <f t="shared" si="0"/>
        <v>28132.062000000002</v>
      </c>
      <c r="F51" s="22"/>
      <c r="G51" s="22">
        <v>0</v>
      </c>
      <c r="H51" s="15">
        <v>1970</v>
      </c>
      <c r="I51" s="16"/>
      <c r="J51" s="16"/>
      <c r="K51" s="16"/>
      <c r="L51" s="16"/>
      <c r="M51" s="16"/>
      <c r="N51" s="16"/>
      <c r="O51" s="16"/>
      <c r="P51" s="17"/>
      <c r="Q51" s="18"/>
      <c r="R51" s="19"/>
      <c r="S51" s="20"/>
      <c r="T51" s="21"/>
      <c r="U51" s="21"/>
      <c r="V51" s="16"/>
    </row>
    <row r="52" spans="1:22" s="10" customFormat="1" ht="12.75" customHeight="1" x14ac:dyDescent="0.2">
      <c r="A52" s="11" t="s">
        <v>55</v>
      </c>
      <c r="B52" s="12" t="s">
        <v>6</v>
      </c>
      <c r="C52" s="13">
        <v>48</v>
      </c>
      <c r="D52" s="22">
        <v>333788</v>
      </c>
      <c r="E52" s="22">
        <f t="shared" si="0"/>
        <v>393469.29440000001</v>
      </c>
      <c r="F52" s="22"/>
      <c r="G52" s="22">
        <v>0</v>
      </c>
      <c r="H52" s="15">
        <v>1992</v>
      </c>
      <c r="I52" s="16"/>
      <c r="J52" s="16"/>
      <c r="K52" s="16"/>
      <c r="L52" s="16"/>
      <c r="M52" s="16"/>
      <c r="N52" s="16"/>
      <c r="O52" s="16"/>
      <c r="P52" s="17"/>
      <c r="Q52" s="18"/>
      <c r="R52" s="19"/>
      <c r="S52" s="20"/>
      <c r="T52" s="21"/>
      <c r="U52" s="21"/>
      <c r="V52" s="16"/>
    </row>
    <row r="53" spans="1:22" s="10" customFormat="1" ht="12.75" customHeight="1" x14ac:dyDescent="0.2">
      <c r="A53" s="11" t="s">
        <v>56</v>
      </c>
      <c r="B53" s="12" t="s">
        <v>6</v>
      </c>
      <c r="C53" s="13">
        <v>49</v>
      </c>
      <c r="D53" s="22">
        <v>783969</v>
      </c>
      <c r="E53" s="22">
        <f t="shared" si="0"/>
        <v>924142.65720000002</v>
      </c>
      <c r="F53" s="22"/>
      <c r="G53" s="22">
        <v>0</v>
      </c>
      <c r="H53" s="15">
        <v>1975</v>
      </c>
      <c r="I53" s="16"/>
      <c r="J53" s="16"/>
      <c r="K53" s="16"/>
      <c r="L53" s="16"/>
      <c r="M53" s="16"/>
      <c r="N53" s="16"/>
      <c r="O53" s="16"/>
      <c r="P53" s="17"/>
      <c r="Q53" s="18"/>
      <c r="R53" s="19"/>
      <c r="S53" s="20"/>
      <c r="T53" s="21"/>
      <c r="U53" s="21"/>
      <c r="V53" s="16"/>
    </row>
    <row r="54" spans="1:22" s="10" customFormat="1" ht="12.75" customHeight="1" x14ac:dyDescent="0.2">
      <c r="A54" s="11" t="s">
        <v>57</v>
      </c>
      <c r="B54" s="12" t="s">
        <v>6</v>
      </c>
      <c r="C54" s="13">
        <v>50</v>
      </c>
      <c r="D54" s="22">
        <v>11697</v>
      </c>
      <c r="E54" s="22">
        <f t="shared" si="0"/>
        <v>13788.4236</v>
      </c>
      <c r="F54" s="22"/>
      <c r="G54" s="22">
        <v>0</v>
      </c>
      <c r="H54" s="15">
        <v>1997</v>
      </c>
      <c r="I54" s="16"/>
      <c r="J54" s="16"/>
      <c r="K54" s="16"/>
      <c r="L54" s="16"/>
      <c r="M54" s="16"/>
      <c r="N54" s="16"/>
      <c r="O54" s="16"/>
      <c r="P54" s="17"/>
      <c r="Q54" s="18"/>
      <c r="R54" s="19"/>
      <c r="S54" s="20"/>
      <c r="T54" s="21"/>
      <c r="U54" s="21"/>
      <c r="V54" s="16"/>
    </row>
    <row r="55" spans="1:22" s="10" customFormat="1" ht="12.75" customHeight="1" x14ac:dyDescent="0.2">
      <c r="A55" s="11" t="s">
        <v>58</v>
      </c>
      <c r="B55" s="12" t="s">
        <v>6</v>
      </c>
      <c r="C55" s="13">
        <v>51</v>
      </c>
      <c r="D55" s="22">
        <v>323805</v>
      </c>
      <c r="E55" s="22">
        <f t="shared" si="0"/>
        <v>381701.33400000003</v>
      </c>
      <c r="F55" s="22"/>
      <c r="G55" s="22">
        <v>0</v>
      </c>
      <c r="H55" s="15">
        <v>1983</v>
      </c>
      <c r="I55" s="16"/>
      <c r="J55" s="16"/>
      <c r="K55" s="16"/>
      <c r="L55" s="16"/>
      <c r="M55" s="16"/>
      <c r="N55" s="16"/>
      <c r="O55" s="16"/>
      <c r="P55" s="17"/>
      <c r="Q55" s="18"/>
      <c r="R55" s="19"/>
      <c r="S55" s="20"/>
      <c r="T55" s="21"/>
      <c r="U55" s="21"/>
      <c r="V55" s="16"/>
    </row>
    <row r="56" spans="1:22" s="10" customFormat="1" ht="12.75" customHeight="1" x14ac:dyDescent="0.2">
      <c r="A56" s="11" t="s">
        <v>59</v>
      </c>
      <c r="B56" s="12" t="s">
        <v>6</v>
      </c>
      <c r="C56" s="13">
        <v>52</v>
      </c>
      <c r="D56" s="22">
        <v>145345</v>
      </c>
      <c r="E56" s="22">
        <f t="shared" si="0"/>
        <v>171332.68600000002</v>
      </c>
      <c r="F56" s="22"/>
      <c r="G56" s="22">
        <v>0</v>
      </c>
      <c r="H56" s="15">
        <v>2013</v>
      </c>
      <c r="I56" s="16"/>
      <c r="J56" s="16"/>
      <c r="K56" s="16"/>
      <c r="L56" s="16"/>
      <c r="M56" s="16"/>
      <c r="N56" s="16"/>
      <c r="O56" s="16"/>
      <c r="P56" s="17"/>
      <c r="Q56" s="18"/>
      <c r="R56" s="19"/>
      <c r="S56" s="20"/>
      <c r="T56" s="21"/>
      <c r="U56" s="21"/>
      <c r="V56" s="16"/>
    </row>
    <row r="57" spans="1:22" s="10" customFormat="1" ht="12.75" customHeight="1" x14ac:dyDescent="0.2">
      <c r="A57" s="11" t="s">
        <v>60</v>
      </c>
      <c r="B57" s="12" t="s">
        <v>6</v>
      </c>
      <c r="C57" s="13">
        <v>53</v>
      </c>
      <c r="D57" s="22">
        <v>1652939</v>
      </c>
      <c r="E57" s="22">
        <f t="shared" si="0"/>
        <v>1948484.4932000001</v>
      </c>
      <c r="F57" s="22"/>
      <c r="G57" s="22">
        <v>0</v>
      </c>
      <c r="H57" s="15">
        <v>2005</v>
      </c>
      <c r="I57" s="16"/>
      <c r="J57" s="16"/>
      <c r="K57" s="16"/>
      <c r="L57" s="16"/>
      <c r="M57" s="16"/>
      <c r="N57" s="16"/>
      <c r="O57" s="16"/>
      <c r="P57" s="17"/>
      <c r="Q57" s="18"/>
      <c r="R57" s="19"/>
      <c r="S57" s="20"/>
      <c r="T57" s="21"/>
      <c r="U57" s="21"/>
      <c r="V57" s="16"/>
    </row>
    <row r="58" spans="1:22" s="10" customFormat="1" ht="12.75" customHeight="1" x14ac:dyDescent="0.2">
      <c r="A58" s="11" t="s">
        <v>61</v>
      </c>
      <c r="B58" s="12" t="s">
        <v>6</v>
      </c>
      <c r="C58" s="13">
        <v>54</v>
      </c>
      <c r="D58" s="22">
        <v>32305</v>
      </c>
      <c r="E58" s="22">
        <f t="shared" si="0"/>
        <v>38081.134000000005</v>
      </c>
      <c r="F58" s="22"/>
      <c r="G58" s="22">
        <v>0</v>
      </c>
      <c r="H58" s="15">
        <v>2007</v>
      </c>
      <c r="I58" s="16"/>
      <c r="J58" s="16"/>
      <c r="K58" s="16"/>
      <c r="L58" s="16"/>
      <c r="M58" s="16"/>
      <c r="N58" s="16"/>
      <c r="O58" s="16"/>
      <c r="P58" s="17"/>
      <c r="Q58" s="18"/>
      <c r="R58" s="19"/>
      <c r="S58" s="20"/>
      <c r="T58" s="21"/>
      <c r="U58" s="21"/>
      <c r="V58" s="16"/>
    </row>
    <row r="59" spans="1:22" s="10" customFormat="1" ht="12.75" customHeight="1" x14ac:dyDescent="0.2">
      <c r="A59" s="11" t="s">
        <v>62</v>
      </c>
      <c r="B59" s="12" t="s">
        <v>6</v>
      </c>
      <c r="C59" s="13">
        <v>55</v>
      </c>
      <c r="D59" s="22">
        <v>1604</v>
      </c>
      <c r="E59" s="22">
        <f t="shared" si="0"/>
        <v>1890.7952</v>
      </c>
      <c r="F59" s="22"/>
      <c r="G59" s="22">
        <v>0</v>
      </c>
      <c r="H59" s="15">
        <v>2007</v>
      </c>
      <c r="I59" s="16"/>
      <c r="J59" s="16"/>
      <c r="K59" s="16"/>
      <c r="L59" s="16"/>
      <c r="M59" s="16"/>
      <c r="N59" s="16"/>
      <c r="O59" s="16"/>
      <c r="P59" s="17"/>
      <c r="Q59" s="18"/>
      <c r="R59" s="19"/>
      <c r="S59" s="20"/>
      <c r="T59" s="21"/>
      <c r="U59" s="21"/>
      <c r="V59" s="16"/>
    </row>
    <row r="60" spans="1:22" s="10" customFormat="1" ht="12.75" customHeight="1" x14ac:dyDescent="0.2">
      <c r="A60" s="11" t="s">
        <v>64</v>
      </c>
      <c r="B60" s="12" t="s">
        <v>6</v>
      </c>
      <c r="C60" s="13">
        <v>56</v>
      </c>
      <c r="D60" s="22">
        <v>1604</v>
      </c>
      <c r="E60" s="22">
        <f t="shared" si="0"/>
        <v>1890.7952</v>
      </c>
      <c r="F60" s="22"/>
      <c r="G60" s="22">
        <v>0</v>
      </c>
      <c r="H60" s="15">
        <v>2007</v>
      </c>
      <c r="I60" s="16"/>
      <c r="J60" s="16"/>
      <c r="K60" s="16"/>
      <c r="L60" s="16"/>
      <c r="M60" s="16"/>
      <c r="N60" s="16"/>
      <c r="O60" s="16"/>
      <c r="P60" s="17"/>
      <c r="Q60" s="18"/>
      <c r="R60" s="19"/>
      <c r="S60" s="20"/>
      <c r="T60" s="21"/>
      <c r="U60" s="21"/>
      <c r="V60" s="16"/>
    </row>
    <row r="61" spans="1:22" s="10" customFormat="1" ht="12.75" customHeight="1" x14ac:dyDescent="0.2">
      <c r="A61" s="11" t="s">
        <v>65</v>
      </c>
      <c r="B61" s="12" t="s">
        <v>6</v>
      </c>
      <c r="C61" s="13">
        <v>57</v>
      </c>
      <c r="D61" s="22">
        <v>651450</v>
      </c>
      <c r="E61" s="22">
        <f t="shared" si="0"/>
        <v>767929.26</v>
      </c>
      <c r="F61" s="22"/>
      <c r="G61" s="22">
        <v>0</v>
      </c>
      <c r="H61" s="15">
        <v>1996</v>
      </c>
      <c r="I61" s="16"/>
      <c r="J61" s="16"/>
      <c r="K61" s="16"/>
      <c r="L61" s="16"/>
      <c r="M61" s="16"/>
      <c r="N61" s="16"/>
      <c r="O61" s="16"/>
      <c r="P61" s="17"/>
      <c r="Q61" s="18"/>
      <c r="R61" s="19"/>
      <c r="S61" s="20"/>
      <c r="T61" s="21"/>
      <c r="U61" s="21"/>
      <c r="V61" s="16"/>
    </row>
    <row r="62" spans="1:22" s="10" customFormat="1" ht="12.75" customHeight="1" x14ac:dyDescent="0.2">
      <c r="A62" s="11" t="s">
        <v>66</v>
      </c>
      <c r="B62" s="12" t="s">
        <v>6</v>
      </c>
      <c r="C62" s="13">
        <v>58</v>
      </c>
      <c r="D62" s="22">
        <v>4917393</v>
      </c>
      <c r="E62" s="22">
        <f t="shared" si="0"/>
        <v>5796622.8684</v>
      </c>
      <c r="F62" s="22"/>
      <c r="G62" s="22">
        <v>0</v>
      </c>
      <c r="H62" s="15">
        <v>1966</v>
      </c>
      <c r="I62" s="16"/>
      <c r="J62" s="16"/>
      <c r="K62" s="16"/>
      <c r="L62" s="16"/>
      <c r="M62" s="16"/>
      <c r="N62" s="16"/>
      <c r="O62" s="16"/>
      <c r="P62" s="17"/>
      <c r="Q62" s="18"/>
      <c r="R62" s="19"/>
      <c r="S62" s="20"/>
      <c r="T62" s="21"/>
      <c r="U62" s="21"/>
      <c r="V62" s="16"/>
    </row>
    <row r="63" spans="1:22" s="10" customFormat="1" ht="12.75" customHeight="1" x14ac:dyDescent="0.2">
      <c r="A63" s="11" t="s">
        <v>67</v>
      </c>
      <c r="B63" s="12" t="s">
        <v>6</v>
      </c>
      <c r="C63" s="13">
        <v>59</v>
      </c>
      <c r="D63" s="22">
        <v>42805</v>
      </c>
      <c r="E63" s="22">
        <f t="shared" si="0"/>
        <v>50458.534</v>
      </c>
      <c r="F63" s="22"/>
      <c r="G63" s="22">
        <v>0</v>
      </c>
      <c r="H63" s="15">
        <v>1950</v>
      </c>
      <c r="I63" s="16"/>
      <c r="J63" s="16"/>
      <c r="K63" s="16"/>
      <c r="L63" s="16"/>
      <c r="M63" s="16"/>
      <c r="N63" s="16"/>
      <c r="O63" s="16"/>
      <c r="P63" s="17"/>
      <c r="Q63" s="18"/>
      <c r="R63" s="19"/>
      <c r="S63" s="20"/>
      <c r="T63" s="21"/>
      <c r="U63" s="21"/>
      <c r="V63" s="16"/>
    </row>
    <row r="64" spans="1:22" s="10" customFormat="1" ht="12.75" customHeight="1" x14ac:dyDescent="0.2">
      <c r="A64" s="11" t="s">
        <v>68</v>
      </c>
      <c r="B64" s="12" t="s">
        <v>69</v>
      </c>
      <c r="C64" s="13">
        <v>60</v>
      </c>
      <c r="D64" s="22">
        <v>32702</v>
      </c>
      <c r="E64" s="22">
        <f t="shared" si="0"/>
        <v>38549.117600000005</v>
      </c>
      <c r="F64" s="22"/>
      <c r="G64" s="22">
        <v>0</v>
      </c>
      <c r="H64" s="15">
        <v>2013</v>
      </c>
      <c r="I64" s="16"/>
      <c r="J64" s="16"/>
      <c r="K64" s="16"/>
      <c r="L64" s="16"/>
      <c r="M64" s="16"/>
      <c r="N64" s="16"/>
      <c r="O64" s="16"/>
      <c r="P64" s="17"/>
      <c r="Q64" s="18"/>
      <c r="R64" s="19"/>
      <c r="S64" s="20"/>
      <c r="T64" s="21"/>
      <c r="U64" s="21"/>
      <c r="V64" s="16"/>
    </row>
    <row r="65" spans="1:22" s="10" customFormat="1" ht="12.75" customHeight="1" x14ac:dyDescent="0.2">
      <c r="A65" s="11" t="s">
        <v>70</v>
      </c>
      <c r="B65" s="12" t="s">
        <v>6</v>
      </c>
      <c r="C65" s="13">
        <v>61</v>
      </c>
      <c r="D65" s="22">
        <v>32702</v>
      </c>
      <c r="E65" s="22">
        <f t="shared" si="0"/>
        <v>38549.117600000005</v>
      </c>
      <c r="F65" s="22"/>
      <c r="G65" s="22">
        <v>0</v>
      </c>
      <c r="H65" s="15">
        <v>2013</v>
      </c>
      <c r="I65" s="16"/>
      <c r="J65" s="16"/>
      <c r="K65" s="16"/>
      <c r="L65" s="16"/>
      <c r="M65" s="16"/>
      <c r="N65" s="16"/>
      <c r="O65" s="16"/>
      <c r="P65" s="17"/>
      <c r="Q65" s="18"/>
      <c r="R65" s="19"/>
      <c r="S65" s="20"/>
      <c r="T65" s="21"/>
      <c r="U65" s="21"/>
      <c r="V65" s="16"/>
    </row>
    <row r="66" spans="1:22" s="10" customFormat="1" ht="12.75" customHeight="1" x14ac:dyDescent="0.2">
      <c r="A66" s="11" t="s">
        <v>71</v>
      </c>
      <c r="B66" s="12" t="s">
        <v>6</v>
      </c>
      <c r="C66" s="13">
        <v>62</v>
      </c>
      <c r="D66" s="22">
        <v>4184694</v>
      </c>
      <c r="E66" s="22">
        <f t="shared" si="0"/>
        <v>4932917.2872000001</v>
      </c>
      <c r="F66" s="22"/>
      <c r="G66" s="22">
        <v>0</v>
      </c>
      <c r="H66" s="15">
        <v>1965</v>
      </c>
      <c r="I66" s="16"/>
      <c r="J66" s="16"/>
      <c r="K66" s="16"/>
      <c r="L66" s="16"/>
      <c r="M66" s="16"/>
      <c r="N66" s="16"/>
      <c r="O66" s="16"/>
      <c r="P66" s="17"/>
      <c r="Q66" s="18"/>
      <c r="R66" s="19"/>
      <c r="S66" s="20"/>
      <c r="T66" s="21"/>
      <c r="U66" s="21"/>
      <c r="V66" s="16"/>
    </row>
    <row r="67" spans="1:22" s="10" customFormat="1" ht="12.75" customHeight="1" x14ac:dyDescent="0.2">
      <c r="A67" s="11" t="s">
        <v>72</v>
      </c>
      <c r="B67" s="12" t="s">
        <v>6</v>
      </c>
      <c r="C67" s="13">
        <v>63</v>
      </c>
      <c r="D67" s="22">
        <v>29431</v>
      </c>
      <c r="E67" s="22">
        <f t="shared" si="0"/>
        <v>34693.262800000004</v>
      </c>
      <c r="F67" s="22"/>
      <c r="G67" s="22">
        <v>0</v>
      </c>
      <c r="H67" s="15">
        <v>1964</v>
      </c>
      <c r="I67" s="16"/>
      <c r="J67" s="16"/>
      <c r="K67" s="16"/>
      <c r="L67" s="16"/>
      <c r="M67" s="16"/>
      <c r="N67" s="16"/>
      <c r="O67" s="16"/>
      <c r="P67" s="17"/>
      <c r="Q67" s="18"/>
      <c r="R67" s="19"/>
      <c r="S67" s="20"/>
      <c r="T67" s="21"/>
      <c r="U67" s="21"/>
      <c r="V67" s="16"/>
    </row>
    <row r="68" spans="1:22" s="10" customFormat="1" ht="12.75" customHeight="1" x14ac:dyDescent="0.2">
      <c r="A68" s="11" t="s">
        <v>73</v>
      </c>
      <c r="B68" s="12" t="s">
        <v>6</v>
      </c>
      <c r="C68" s="13">
        <v>64</v>
      </c>
      <c r="D68" s="22">
        <v>17348</v>
      </c>
      <c r="E68" s="22">
        <f t="shared" si="0"/>
        <v>20449.822400000001</v>
      </c>
      <c r="F68" s="22"/>
      <c r="G68" s="22">
        <v>0</v>
      </c>
      <c r="H68" s="15">
        <v>1964</v>
      </c>
      <c r="I68" s="16"/>
      <c r="J68" s="16"/>
      <c r="K68" s="16"/>
      <c r="L68" s="16"/>
      <c r="M68" s="16"/>
      <c r="N68" s="16"/>
      <c r="O68" s="16"/>
      <c r="P68" s="17"/>
      <c r="Q68" s="18"/>
      <c r="R68" s="19"/>
      <c r="S68" s="20"/>
      <c r="T68" s="21"/>
      <c r="U68" s="21"/>
      <c r="V68" s="16"/>
    </row>
    <row r="69" spans="1:22" s="10" customFormat="1" ht="12.75" customHeight="1" x14ac:dyDescent="0.2">
      <c r="A69" s="11" t="s">
        <v>74</v>
      </c>
      <c r="B69" s="12" t="s">
        <v>6</v>
      </c>
      <c r="C69" s="13">
        <v>65</v>
      </c>
      <c r="D69" s="22">
        <v>29688</v>
      </c>
      <c r="E69" s="22">
        <f t="shared" si="0"/>
        <v>34996.214400000004</v>
      </c>
      <c r="F69" s="22"/>
      <c r="G69" s="22">
        <v>0</v>
      </c>
      <c r="H69" s="15">
        <v>2013</v>
      </c>
      <c r="I69" s="16"/>
      <c r="J69" s="16"/>
      <c r="K69" s="16"/>
      <c r="L69" s="16"/>
      <c r="M69" s="16"/>
      <c r="N69" s="16"/>
      <c r="O69" s="16"/>
      <c r="P69" s="17"/>
      <c r="Q69" s="18"/>
      <c r="R69" s="19"/>
      <c r="S69" s="20"/>
      <c r="T69" s="21"/>
      <c r="U69" s="21"/>
      <c r="V69" s="16"/>
    </row>
    <row r="70" spans="1:22" s="10" customFormat="1" ht="12.75" customHeight="1" x14ac:dyDescent="0.2">
      <c r="A70" s="11" t="s">
        <v>75</v>
      </c>
      <c r="B70" s="12" t="s">
        <v>6</v>
      </c>
      <c r="C70" s="13">
        <v>66</v>
      </c>
      <c r="D70" s="22">
        <v>10401</v>
      </c>
      <c r="E70" s="22">
        <f t="shared" ref="E70:E123" si="1">(D70*1.1788)</f>
        <v>12260.6988</v>
      </c>
      <c r="F70" s="22"/>
      <c r="G70" s="22">
        <v>0</v>
      </c>
      <c r="H70" s="15">
        <v>1993</v>
      </c>
      <c r="I70" s="16"/>
      <c r="J70" s="16"/>
      <c r="K70" s="16"/>
      <c r="L70" s="16"/>
      <c r="M70" s="16"/>
      <c r="N70" s="16"/>
      <c r="O70" s="16"/>
      <c r="P70" s="17"/>
      <c r="Q70" s="18"/>
      <c r="R70" s="19"/>
      <c r="S70" s="20"/>
      <c r="T70" s="21"/>
      <c r="U70" s="21"/>
      <c r="V70" s="16"/>
    </row>
    <row r="71" spans="1:22" s="10" customFormat="1" ht="12.75" customHeight="1" x14ac:dyDescent="0.2">
      <c r="A71" s="11" t="s">
        <v>76</v>
      </c>
      <c r="B71" s="12" t="s">
        <v>6</v>
      </c>
      <c r="C71" s="13">
        <v>67</v>
      </c>
      <c r="D71" s="22">
        <v>1789381</v>
      </c>
      <c r="E71" s="22">
        <f t="shared" si="1"/>
        <v>2109322.3228000002</v>
      </c>
      <c r="F71" s="22"/>
      <c r="G71" s="22">
        <v>0</v>
      </c>
      <c r="H71" s="15">
        <v>2004</v>
      </c>
      <c r="I71" s="16"/>
      <c r="J71" s="16"/>
      <c r="K71" s="16"/>
      <c r="L71" s="16"/>
      <c r="M71" s="16"/>
      <c r="N71" s="16"/>
      <c r="O71" s="16"/>
      <c r="P71" s="17"/>
      <c r="Q71" s="18"/>
      <c r="R71" s="19"/>
      <c r="S71" s="20"/>
      <c r="T71" s="21"/>
      <c r="U71" s="21"/>
      <c r="V71" s="16"/>
    </row>
    <row r="72" spans="1:22" s="10" customFormat="1" ht="12.75" customHeight="1" x14ac:dyDescent="0.2">
      <c r="A72" s="11" t="s">
        <v>77</v>
      </c>
      <c r="B72" s="12" t="s">
        <v>6</v>
      </c>
      <c r="C72" s="13">
        <v>68</v>
      </c>
      <c r="D72" s="22">
        <v>2141887</v>
      </c>
      <c r="E72" s="22">
        <f t="shared" si="1"/>
        <v>2524856.3955999999</v>
      </c>
      <c r="F72" s="22"/>
      <c r="G72" s="22">
        <v>0</v>
      </c>
      <c r="H72" s="15">
        <v>1965</v>
      </c>
      <c r="I72" s="16"/>
      <c r="J72" s="16"/>
      <c r="K72" s="16"/>
      <c r="L72" s="16"/>
      <c r="M72" s="16"/>
      <c r="N72" s="16"/>
      <c r="O72" s="16"/>
      <c r="P72" s="17"/>
      <c r="Q72" s="18"/>
      <c r="R72" s="19"/>
      <c r="S72" s="20"/>
      <c r="T72" s="21"/>
      <c r="U72" s="21"/>
      <c r="V72" s="16"/>
    </row>
    <row r="73" spans="1:22" s="10" customFormat="1" ht="12.75" customHeight="1" x14ac:dyDescent="0.2">
      <c r="A73" s="11" t="s">
        <v>78</v>
      </c>
      <c r="B73" s="12" t="s">
        <v>6</v>
      </c>
      <c r="C73" s="13">
        <v>69</v>
      </c>
      <c r="D73" s="22">
        <v>85377</v>
      </c>
      <c r="E73" s="22">
        <f t="shared" si="1"/>
        <v>100642.40760000001</v>
      </c>
      <c r="F73" s="22"/>
      <c r="G73" s="22">
        <v>0</v>
      </c>
      <c r="H73" s="15">
        <v>1940</v>
      </c>
      <c r="I73" s="16"/>
      <c r="J73" s="16"/>
      <c r="K73" s="16"/>
      <c r="L73" s="16"/>
      <c r="M73" s="16"/>
      <c r="N73" s="16"/>
      <c r="O73" s="16"/>
      <c r="P73" s="17"/>
      <c r="Q73" s="18"/>
      <c r="R73" s="19"/>
      <c r="S73" s="20"/>
      <c r="T73" s="21"/>
      <c r="U73" s="21"/>
      <c r="V73" s="16"/>
    </row>
    <row r="74" spans="1:22" s="10" customFormat="1" ht="12.75" customHeight="1" x14ac:dyDescent="0.2">
      <c r="A74" s="11" t="s">
        <v>79</v>
      </c>
      <c r="B74" s="12" t="s">
        <v>6</v>
      </c>
      <c r="C74" s="13">
        <v>70</v>
      </c>
      <c r="D74" s="22">
        <v>193173</v>
      </c>
      <c r="E74" s="22">
        <f t="shared" si="1"/>
        <v>227712.33240000001</v>
      </c>
      <c r="F74" s="22"/>
      <c r="G74" s="22">
        <v>0</v>
      </c>
      <c r="H74" s="15">
        <v>1952</v>
      </c>
      <c r="I74" s="16"/>
      <c r="J74" s="16"/>
      <c r="K74" s="16"/>
      <c r="L74" s="16"/>
      <c r="M74" s="16"/>
      <c r="N74" s="16"/>
      <c r="O74" s="16"/>
      <c r="P74" s="17"/>
      <c r="Q74" s="18"/>
      <c r="R74" s="19"/>
      <c r="S74" s="20"/>
      <c r="T74" s="21"/>
      <c r="U74" s="21"/>
      <c r="V74" s="16"/>
    </row>
    <row r="75" spans="1:22" s="10" customFormat="1" ht="12.75" customHeight="1" x14ac:dyDescent="0.2">
      <c r="A75" s="11" t="s">
        <v>80</v>
      </c>
      <c r="B75" s="12" t="s">
        <v>6</v>
      </c>
      <c r="C75" s="13">
        <v>71</v>
      </c>
      <c r="D75" s="22">
        <v>352800</v>
      </c>
      <c r="E75" s="22">
        <f t="shared" si="1"/>
        <v>415880.64</v>
      </c>
      <c r="F75" s="22"/>
      <c r="G75" s="22">
        <v>0</v>
      </c>
      <c r="H75" s="15">
        <v>2016</v>
      </c>
      <c r="I75" s="16"/>
      <c r="J75" s="16"/>
      <c r="K75" s="16"/>
      <c r="L75" s="16"/>
      <c r="M75" s="16"/>
      <c r="N75" s="16"/>
      <c r="O75" s="16"/>
      <c r="P75" s="17"/>
      <c r="Q75" s="18"/>
      <c r="R75" s="19"/>
      <c r="S75" s="20"/>
      <c r="T75" s="21"/>
      <c r="U75" s="21"/>
      <c r="V75" s="16"/>
    </row>
    <row r="76" spans="1:22" s="10" customFormat="1" ht="12.75" customHeight="1" x14ac:dyDescent="0.2">
      <c r="A76" s="11" t="s">
        <v>81</v>
      </c>
      <c r="B76" s="12" t="s">
        <v>6</v>
      </c>
      <c r="C76" s="13">
        <v>72</v>
      </c>
      <c r="D76" s="22">
        <v>1082168</v>
      </c>
      <c r="E76" s="22">
        <f t="shared" si="1"/>
        <v>1275659.6384000001</v>
      </c>
      <c r="F76" s="22"/>
      <c r="G76" s="22">
        <v>0</v>
      </c>
      <c r="H76" s="15">
        <v>2007</v>
      </c>
      <c r="I76" s="16"/>
      <c r="J76" s="16"/>
      <c r="K76" s="16"/>
      <c r="L76" s="16"/>
      <c r="M76" s="16"/>
      <c r="N76" s="16"/>
      <c r="O76" s="16"/>
      <c r="P76" s="17"/>
      <c r="Q76" s="18"/>
      <c r="R76" s="19"/>
      <c r="S76" s="20"/>
      <c r="T76" s="21"/>
      <c r="U76" s="21"/>
      <c r="V76" s="16"/>
    </row>
    <row r="77" spans="1:22" s="10" customFormat="1" ht="12.75" customHeight="1" x14ac:dyDescent="0.2">
      <c r="A77" s="11" t="s">
        <v>82</v>
      </c>
      <c r="B77" s="12" t="s">
        <v>6</v>
      </c>
      <c r="C77" s="13">
        <v>73</v>
      </c>
      <c r="D77" s="22">
        <v>1682</v>
      </c>
      <c r="E77" s="22">
        <f t="shared" si="1"/>
        <v>1982.7416000000001</v>
      </c>
      <c r="F77" s="22"/>
      <c r="G77" s="22">
        <v>0</v>
      </c>
      <c r="H77" s="15">
        <v>2015</v>
      </c>
      <c r="I77" s="16"/>
      <c r="J77" s="16"/>
      <c r="K77" s="16"/>
      <c r="L77" s="16"/>
      <c r="M77" s="16"/>
      <c r="N77" s="16"/>
      <c r="O77" s="16"/>
      <c r="P77" s="17"/>
      <c r="Q77" s="18"/>
      <c r="R77" s="19"/>
      <c r="S77" s="20"/>
      <c r="T77" s="21"/>
      <c r="U77" s="21"/>
      <c r="V77" s="16"/>
    </row>
    <row r="78" spans="1:22" s="10" customFormat="1" ht="12.75" customHeight="1" x14ac:dyDescent="0.2">
      <c r="A78" s="11" t="s">
        <v>83</v>
      </c>
      <c r="B78" s="12" t="s">
        <v>6</v>
      </c>
      <c r="C78" s="13">
        <v>74</v>
      </c>
      <c r="D78" s="22">
        <v>1819033</v>
      </c>
      <c r="E78" s="22">
        <f t="shared" si="1"/>
        <v>2144276.1004000003</v>
      </c>
      <c r="F78" s="22"/>
      <c r="G78" s="22">
        <v>0</v>
      </c>
      <c r="H78" s="15">
        <v>2010</v>
      </c>
      <c r="I78" s="16"/>
      <c r="J78" s="16"/>
      <c r="K78" s="16"/>
      <c r="L78" s="16"/>
      <c r="M78" s="16"/>
      <c r="N78" s="16"/>
      <c r="O78" s="16"/>
      <c r="P78" s="17"/>
      <c r="Q78" s="18"/>
      <c r="R78" s="19"/>
      <c r="S78" s="20"/>
      <c r="T78" s="21"/>
      <c r="U78" s="21"/>
      <c r="V78" s="16"/>
    </row>
    <row r="79" spans="1:22" s="10" customFormat="1" ht="12.75" customHeight="1" x14ac:dyDescent="0.2">
      <c r="A79" s="11" t="s">
        <v>84</v>
      </c>
      <c r="B79" s="12" t="s">
        <v>6</v>
      </c>
      <c r="C79" s="13">
        <v>75</v>
      </c>
      <c r="D79" s="22">
        <v>92257</v>
      </c>
      <c r="E79" s="22">
        <f t="shared" si="1"/>
        <v>108752.55160000001</v>
      </c>
      <c r="F79" s="22"/>
      <c r="G79" s="22">
        <v>0</v>
      </c>
      <c r="H79" s="15">
        <v>2005</v>
      </c>
      <c r="I79" s="16"/>
      <c r="J79" s="16"/>
      <c r="K79" s="16"/>
      <c r="L79" s="16"/>
      <c r="M79" s="16"/>
      <c r="N79" s="16"/>
      <c r="O79" s="16"/>
      <c r="P79" s="17"/>
      <c r="Q79" s="18"/>
      <c r="R79" s="19"/>
      <c r="S79" s="20"/>
      <c r="T79" s="21"/>
      <c r="U79" s="21"/>
      <c r="V79" s="16"/>
    </row>
    <row r="80" spans="1:22" s="10" customFormat="1" ht="12.75" customHeight="1" x14ac:dyDescent="0.2">
      <c r="A80" s="11" t="s">
        <v>85</v>
      </c>
      <c r="B80" s="12" t="s">
        <v>6</v>
      </c>
      <c r="C80" s="13">
        <v>76</v>
      </c>
      <c r="D80" s="22">
        <v>191954</v>
      </c>
      <c r="E80" s="22">
        <f t="shared" si="1"/>
        <v>226275.37520000001</v>
      </c>
      <c r="F80" s="22"/>
      <c r="G80" s="22">
        <v>0</v>
      </c>
      <c r="H80" s="15">
        <v>2010</v>
      </c>
      <c r="I80" s="16"/>
      <c r="J80" s="16"/>
      <c r="K80" s="16"/>
      <c r="L80" s="16"/>
      <c r="M80" s="16"/>
      <c r="N80" s="16"/>
      <c r="O80" s="16"/>
      <c r="P80" s="17"/>
      <c r="Q80" s="18"/>
      <c r="R80" s="19"/>
      <c r="S80" s="20"/>
      <c r="T80" s="21"/>
      <c r="U80" s="21"/>
      <c r="V80" s="16"/>
    </row>
    <row r="81" spans="1:22" s="10" customFormat="1" ht="12.75" customHeight="1" x14ac:dyDescent="0.2">
      <c r="A81" s="11" t="s">
        <v>86</v>
      </c>
      <c r="B81" s="12" t="s">
        <v>6</v>
      </c>
      <c r="C81" s="13">
        <v>77</v>
      </c>
      <c r="D81" s="22">
        <v>46277</v>
      </c>
      <c r="E81" s="22">
        <f t="shared" si="1"/>
        <v>54551.327600000004</v>
      </c>
      <c r="F81" s="22"/>
      <c r="G81" s="22">
        <v>0</v>
      </c>
      <c r="H81" s="15">
        <v>1964</v>
      </c>
      <c r="I81" s="16"/>
      <c r="J81" s="16"/>
      <c r="K81" s="16"/>
      <c r="L81" s="16"/>
      <c r="M81" s="16"/>
      <c r="N81" s="16"/>
      <c r="O81" s="16"/>
      <c r="P81" s="17"/>
      <c r="Q81" s="18"/>
      <c r="R81" s="19"/>
      <c r="S81" s="20"/>
      <c r="T81" s="21"/>
      <c r="U81" s="21"/>
      <c r="V81" s="16"/>
    </row>
    <row r="82" spans="1:22" s="10" customFormat="1" ht="12.75" customHeight="1" x14ac:dyDescent="0.2">
      <c r="A82" s="11" t="s">
        <v>87</v>
      </c>
      <c r="B82" s="12" t="s">
        <v>6</v>
      </c>
      <c r="C82" s="13">
        <v>78</v>
      </c>
      <c r="D82" s="22">
        <v>2111</v>
      </c>
      <c r="E82" s="22">
        <f t="shared" si="1"/>
        <v>2488.4468000000002</v>
      </c>
      <c r="F82" s="22"/>
      <c r="G82" s="22">
        <v>0</v>
      </c>
      <c r="H82" s="15">
        <v>1988</v>
      </c>
      <c r="I82" s="16"/>
      <c r="J82" s="16"/>
      <c r="K82" s="16"/>
      <c r="L82" s="16"/>
      <c r="M82" s="16"/>
      <c r="N82" s="16"/>
      <c r="O82" s="16"/>
      <c r="P82" s="17"/>
      <c r="Q82" s="18"/>
      <c r="R82" s="19"/>
      <c r="S82" s="20"/>
      <c r="T82" s="21"/>
      <c r="U82" s="21"/>
      <c r="V82" s="16"/>
    </row>
    <row r="83" spans="1:22" s="10" customFormat="1" ht="12.75" customHeight="1" x14ac:dyDescent="0.2">
      <c r="A83" s="11" t="s">
        <v>88</v>
      </c>
      <c r="B83" s="12" t="s">
        <v>6</v>
      </c>
      <c r="C83" s="13">
        <v>79</v>
      </c>
      <c r="D83" s="22">
        <v>76708</v>
      </c>
      <c r="E83" s="22">
        <f t="shared" si="1"/>
        <v>90423.390400000004</v>
      </c>
      <c r="F83" s="22"/>
      <c r="G83" s="22">
        <v>0</v>
      </c>
      <c r="H83" s="15">
        <v>1880</v>
      </c>
      <c r="I83" s="16"/>
      <c r="J83" s="16"/>
      <c r="K83" s="16"/>
      <c r="L83" s="16"/>
      <c r="M83" s="16"/>
      <c r="N83" s="16"/>
      <c r="O83" s="16"/>
      <c r="P83" s="17"/>
      <c r="Q83" s="18"/>
      <c r="R83" s="19"/>
      <c r="S83" s="20"/>
      <c r="T83" s="21"/>
      <c r="U83" s="21"/>
      <c r="V83" s="16"/>
    </row>
    <row r="84" spans="1:22" s="10" customFormat="1" ht="12.75" customHeight="1" x14ac:dyDescent="0.2">
      <c r="A84" s="11" t="s">
        <v>89</v>
      </c>
      <c r="B84" s="12" t="s">
        <v>90</v>
      </c>
      <c r="C84" s="13">
        <v>80</v>
      </c>
      <c r="D84" s="22">
        <v>754</v>
      </c>
      <c r="E84" s="22">
        <f t="shared" si="1"/>
        <v>888.8152</v>
      </c>
      <c r="F84" s="22"/>
      <c r="G84" s="22">
        <v>0</v>
      </c>
      <c r="H84" s="15">
        <v>2017</v>
      </c>
      <c r="I84" s="16"/>
      <c r="J84" s="16"/>
      <c r="K84" s="16"/>
      <c r="L84" s="16"/>
      <c r="M84" s="16"/>
      <c r="N84" s="16"/>
      <c r="O84" s="16"/>
      <c r="P84" s="17"/>
      <c r="Q84" s="18"/>
      <c r="R84" s="19"/>
      <c r="S84" s="20"/>
      <c r="T84" s="21"/>
      <c r="U84" s="21"/>
      <c r="V84" s="16"/>
    </row>
    <row r="85" spans="1:22" s="10" customFormat="1" ht="12.75" customHeight="1" x14ac:dyDescent="0.2">
      <c r="A85" s="11" t="s">
        <v>91</v>
      </c>
      <c r="B85" s="12" t="s">
        <v>6</v>
      </c>
      <c r="C85" s="13">
        <v>81</v>
      </c>
      <c r="D85" s="22">
        <v>35496</v>
      </c>
      <c r="E85" s="22">
        <f t="shared" si="1"/>
        <v>41842.684800000003</v>
      </c>
      <c r="F85" s="22"/>
      <c r="G85" s="22">
        <v>0</v>
      </c>
      <c r="H85" s="15">
        <v>1995</v>
      </c>
      <c r="I85" s="16"/>
      <c r="J85" s="16"/>
      <c r="K85" s="16"/>
      <c r="L85" s="16"/>
      <c r="M85" s="16"/>
      <c r="N85" s="16"/>
      <c r="O85" s="16"/>
      <c r="P85" s="17"/>
      <c r="Q85" s="18"/>
      <c r="R85" s="19"/>
      <c r="S85" s="20"/>
      <c r="T85" s="21"/>
      <c r="U85" s="21"/>
      <c r="V85" s="16"/>
    </row>
    <row r="86" spans="1:22" s="10" customFormat="1" ht="12.75" customHeight="1" x14ac:dyDescent="0.2">
      <c r="A86" s="11" t="s">
        <v>92</v>
      </c>
      <c r="B86" s="12" t="s">
        <v>6</v>
      </c>
      <c r="C86" s="13">
        <v>82</v>
      </c>
      <c r="D86" s="22">
        <v>404049</v>
      </c>
      <c r="E86" s="22">
        <f t="shared" si="1"/>
        <v>476292.96120000002</v>
      </c>
      <c r="F86" s="22"/>
      <c r="G86" s="22">
        <v>0</v>
      </c>
      <c r="H86" s="15">
        <v>1975</v>
      </c>
      <c r="I86" s="16"/>
      <c r="J86" s="16"/>
      <c r="K86" s="16"/>
      <c r="L86" s="16"/>
      <c r="M86" s="16"/>
      <c r="N86" s="16"/>
      <c r="O86" s="16"/>
      <c r="P86" s="17"/>
      <c r="Q86" s="18"/>
      <c r="R86" s="19"/>
      <c r="S86" s="20"/>
      <c r="T86" s="21"/>
      <c r="U86" s="21"/>
      <c r="V86" s="16"/>
    </row>
    <row r="87" spans="1:22" s="10" customFormat="1" ht="12.75" customHeight="1" x14ac:dyDescent="0.2">
      <c r="A87" s="11" t="s">
        <v>93</v>
      </c>
      <c r="B87" s="12" t="s">
        <v>6</v>
      </c>
      <c r="C87" s="13">
        <v>83</v>
      </c>
      <c r="D87" s="22">
        <v>333925</v>
      </c>
      <c r="E87" s="22">
        <f t="shared" si="1"/>
        <v>393630.79000000004</v>
      </c>
      <c r="F87" s="22"/>
      <c r="G87" s="22">
        <v>0</v>
      </c>
      <c r="H87" s="15">
        <v>2000</v>
      </c>
      <c r="I87" s="16"/>
      <c r="J87" s="16"/>
      <c r="K87" s="16"/>
      <c r="L87" s="16"/>
      <c r="M87" s="16"/>
      <c r="N87" s="16"/>
      <c r="O87" s="16"/>
      <c r="P87" s="17"/>
      <c r="Q87" s="18"/>
      <c r="R87" s="19"/>
      <c r="S87" s="20"/>
      <c r="T87" s="21"/>
      <c r="U87" s="21"/>
      <c r="V87" s="16"/>
    </row>
    <row r="88" spans="1:22" s="10" customFormat="1" ht="12.75" customHeight="1" x14ac:dyDescent="0.2">
      <c r="A88" s="11" t="s">
        <v>94</v>
      </c>
      <c r="B88" s="12" t="s">
        <v>6</v>
      </c>
      <c r="C88" s="13">
        <v>84</v>
      </c>
      <c r="D88" s="22">
        <v>0</v>
      </c>
      <c r="E88" s="22">
        <f t="shared" si="1"/>
        <v>0</v>
      </c>
      <c r="F88" s="22"/>
      <c r="G88" s="22">
        <v>0</v>
      </c>
      <c r="H88" s="15">
        <v>2018</v>
      </c>
      <c r="I88" s="16"/>
      <c r="J88" s="16"/>
      <c r="K88" s="16"/>
      <c r="L88" s="16"/>
      <c r="M88" s="16"/>
      <c r="N88" s="16"/>
      <c r="O88" s="16"/>
      <c r="P88" s="17"/>
      <c r="Q88" s="18"/>
      <c r="R88" s="19"/>
      <c r="S88" s="20"/>
      <c r="T88" s="21"/>
      <c r="U88" s="21"/>
      <c r="V88" s="16"/>
    </row>
    <row r="89" spans="1:22" s="10" customFormat="1" ht="12.75" customHeight="1" x14ac:dyDescent="0.2">
      <c r="A89" s="11" t="s">
        <v>95</v>
      </c>
      <c r="B89" s="12" t="s">
        <v>6</v>
      </c>
      <c r="C89" s="13">
        <v>85</v>
      </c>
      <c r="D89" s="22">
        <v>191272</v>
      </c>
      <c r="E89" s="22">
        <f t="shared" si="1"/>
        <v>225471.43360000002</v>
      </c>
      <c r="F89" s="22"/>
      <c r="G89" s="22">
        <v>0</v>
      </c>
      <c r="H89" s="15">
        <v>1965</v>
      </c>
      <c r="I89" s="16"/>
      <c r="J89" s="16"/>
      <c r="K89" s="16"/>
      <c r="L89" s="16"/>
      <c r="M89" s="16"/>
      <c r="N89" s="16"/>
      <c r="O89" s="16"/>
      <c r="P89" s="17"/>
      <c r="Q89" s="18"/>
      <c r="R89" s="19"/>
      <c r="S89" s="20"/>
      <c r="T89" s="21"/>
      <c r="U89" s="21"/>
      <c r="V89" s="16"/>
    </row>
    <row r="90" spans="1:22" s="10" customFormat="1" ht="12.75" customHeight="1" x14ac:dyDescent="0.2">
      <c r="A90" s="11" t="s">
        <v>96</v>
      </c>
      <c r="B90" s="12" t="s">
        <v>6</v>
      </c>
      <c r="C90" s="13">
        <v>86</v>
      </c>
      <c r="D90" s="22">
        <v>827</v>
      </c>
      <c r="E90" s="22">
        <f t="shared" si="1"/>
        <v>974.86760000000004</v>
      </c>
      <c r="F90" s="22"/>
      <c r="G90" s="22">
        <v>0</v>
      </c>
      <c r="H90" s="15">
        <v>2014</v>
      </c>
      <c r="I90" s="16"/>
      <c r="J90" s="16"/>
      <c r="K90" s="16"/>
      <c r="L90" s="16"/>
      <c r="M90" s="16"/>
      <c r="N90" s="16"/>
      <c r="O90" s="16"/>
      <c r="P90" s="17"/>
      <c r="Q90" s="18"/>
      <c r="R90" s="19"/>
      <c r="S90" s="20"/>
      <c r="T90" s="21"/>
      <c r="U90" s="21"/>
      <c r="V90" s="16"/>
    </row>
    <row r="91" spans="1:22" s="10" customFormat="1" ht="12.75" customHeight="1" x14ac:dyDescent="0.2">
      <c r="A91" s="11" t="s">
        <v>97</v>
      </c>
      <c r="B91" s="12" t="s">
        <v>6</v>
      </c>
      <c r="C91" s="13">
        <v>87</v>
      </c>
      <c r="D91" s="22">
        <v>2862</v>
      </c>
      <c r="E91" s="22">
        <f t="shared" si="1"/>
        <v>3373.7256000000002</v>
      </c>
      <c r="F91" s="22"/>
      <c r="G91" s="22">
        <v>0</v>
      </c>
      <c r="H91" s="15">
        <v>2016</v>
      </c>
      <c r="I91" s="16"/>
      <c r="J91" s="16"/>
      <c r="K91" s="16"/>
      <c r="L91" s="16"/>
      <c r="M91" s="16"/>
      <c r="N91" s="16"/>
      <c r="O91" s="16"/>
      <c r="P91" s="17"/>
      <c r="Q91" s="18"/>
      <c r="R91" s="19"/>
      <c r="S91" s="20"/>
      <c r="T91" s="21"/>
      <c r="U91" s="21"/>
      <c r="V91" s="16"/>
    </row>
    <row r="92" spans="1:22" s="10" customFormat="1" ht="12.75" customHeight="1" x14ac:dyDescent="0.2">
      <c r="A92" s="11" t="s">
        <v>98</v>
      </c>
      <c r="B92" s="12" t="s">
        <v>6</v>
      </c>
      <c r="C92" s="13">
        <v>88</v>
      </c>
      <c r="D92" s="22">
        <v>267682</v>
      </c>
      <c r="E92" s="22">
        <f t="shared" si="1"/>
        <v>315543.5416</v>
      </c>
      <c r="F92" s="22"/>
      <c r="G92" s="22">
        <v>0</v>
      </c>
      <c r="H92" s="15">
        <v>2011</v>
      </c>
      <c r="I92" s="16"/>
      <c r="J92" s="16"/>
      <c r="K92" s="16"/>
      <c r="L92" s="16"/>
      <c r="M92" s="16"/>
      <c r="N92" s="16"/>
      <c r="O92" s="16"/>
      <c r="P92" s="17"/>
      <c r="Q92" s="18"/>
      <c r="R92" s="19"/>
      <c r="S92" s="20"/>
      <c r="T92" s="21"/>
      <c r="U92" s="21"/>
      <c r="V92" s="16"/>
    </row>
    <row r="93" spans="1:22" s="10" customFormat="1" ht="12.75" customHeight="1" x14ac:dyDescent="0.2">
      <c r="A93" s="11" t="s">
        <v>99</v>
      </c>
      <c r="B93" s="12" t="s">
        <v>6</v>
      </c>
      <c r="C93" s="13">
        <v>89</v>
      </c>
      <c r="D93" s="22">
        <v>3335</v>
      </c>
      <c r="E93" s="22">
        <f t="shared" si="1"/>
        <v>3931.2980000000002</v>
      </c>
      <c r="F93" s="22"/>
      <c r="G93" s="22">
        <v>0</v>
      </c>
      <c r="H93" s="15">
        <v>1910</v>
      </c>
      <c r="I93" s="16"/>
      <c r="J93" s="16"/>
      <c r="K93" s="16"/>
      <c r="L93" s="16"/>
      <c r="M93" s="16"/>
      <c r="N93" s="16"/>
      <c r="O93" s="16"/>
      <c r="P93" s="17"/>
      <c r="Q93" s="18"/>
      <c r="R93" s="19"/>
      <c r="S93" s="20"/>
      <c r="T93" s="21"/>
      <c r="U93" s="21"/>
      <c r="V93" s="16"/>
    </row>
    <row r="94" spans="1:22" s="10" customFormat="1" ht="12.75" customHeight="1" x14ac:dyDescent="0.2">
      <c r="A94" s="11" t="s">
        <v>100</v>
      </c>
      <c r="B94" s="12" t="s">
        <v>6</v>
      </c>
      <c r="C94" s="13">
        <v>90</v>
      </c>
      <c r="D94" s="22">
        <v>3827198</v>
      </c>
      <c r="E94" s="22">
        <f t="shared" si="1"/>
        <v>4511501.0024000006</v>
      </c>
      <c r="F94" s="22"/>
      <c r="G94" s="22">
        <v>0</v>
      </c>
      <c r="H94" s="15">
        <v>2010</v>
      </c>
      <c r="I94" s="16"/>
      <c r="J94" s="16"/>
      <c r="K94" s="16"/>
      <c r="L94" s="16"/>
      <c r="M94" s="16"/>
      <c r="N94" s="16"/>
      <c r="O94" s="16"/>
      <c r="P94" s="17"/>
      <c r="Q94" s="18"/>
      <c r="R94" s="19"/>
      <c r="S94" s="20"/>
      <c r="T94" s="21"/>
      <c r="U94" s="21"/>
      <c r="V94" s="16"/>
    </row>
    <row r="95" spans="1:22" s="10" customFormat="1" ht="12.75" customHeight="1" x14ac:dyDescent="0.2">
      <c r="A95" s="11" t="s">
        <v>101</v>
      </c>
      <c r="B95" s="12" t="s">
        <v>6</v>
      </c>
      <c r="C95" s="13">
        <v>91</v>
      </c>
      <c r="D95" s="22">
        <v>18950</v>
      </c>
      <c r="E95" s="22">
        <f t="shared" si="1"/>
        <v>22338.260000000002</v>
      </c>
      <c r="F95" s="22"/>
      <c r="G95" s="22">
        <v>0</v>
      </c>
      <c r="H95" s="15">
        <v>2012</v>
      </c>
      <c r="I95" s="16"/>
      <c r="J95" s="16"/>
      <c r="K95" s="16"/>
      <c r="L95" s="16"/>
      <c r="M95" s="16"/>
      <c r="N95" s="16"/>
      <c r="O95" s="16"/>
      <c r="P95" s="17"/>
      <c r="Q95" s="18"/>
      <c r="R95" s="19"/>
      <c r="S95" s="20"/>
      <c r="T95" s="21"/>
      <c r="U95" s="21"/>
      <c r="V95" s="16"/>
    </row>
    <row r="96" spans="1:22" s="10" customFormat="1" ht="12.75" customHeight="1" x14ac:dyDescent="0.2">
      <c r="A96" s="11" t="s">
        <v>102</v>
      </c>
      <c r="B96" s="12" t="s">
        <v>6</v>
      </c>
      <c r="C96" s="13">
        <v>92</v>
      </c>
      <c r="D96" s="22">
        <v>25818</v>
      </c>
      <c r="E96" s="22">
        <f t="shared" si="1"/>
        <v>30434.258400000002</v>
      </c>
      <c r="F96" s="22"/>
      <c r="G96" s="22">
        <v>0</v>
      </c>
      <c r="H96" s="15">
        <v>2016</v>
      </c>
      <c r="I96" s="16"/>
      <c r="J96" s="16"/>
      <c r="K96" s="16"/>
      <c r="L96" s="16"/>
      <c r="M96" s="16"/>
      <c r="N96" s="16"/>
      <c r="O96" s="16"/>
      <c r="P96" s="17"/>
      <c r="Q96" s="18"/>
      <c r="R96" s="19"/>
      <c r="S96" s="20"/>
      <c r="T96" s="21"/>
      <c r="U96" s="21"/>
      <c r="V96" s="16"/>
    </row>
    <row r="97" spans="1:22" s="10" customFormat="1" ht="12.75" customHeight="1" x14ac:dyDescent="0.2">
      <c r="A97" s="11" t="s">
        <v>103</v>
      </c>
      <c r="B97" s="12" t="s">
        <v>6</v>
      </c>
      <c r="C97" s="13">
        <v>93</v>
      </c>
      <c r="D97" s="22">
        <v>1983</v>
      </c>
      <c r="E97" s="22">
        <f t="shared" si="1"/>
        <v>2337.5604000000003</v>
      </c>
      <c r="F97" s="22"/>
      <c r="G97" s="22">
        <v>0</v>
      </c>
      <c r="H97" s="15">
        <v>2016</v>
      </c>
      <c r="I97" s="16"/>
      <c r="J97" s="16"/>
      <c r="K97" s="16"/>
      <c r="L97" s="16"/>
      <c r="M97" s="16"/>
      <c r="N97" s="16"/>
      <c r="O97" s="16"/>
      <c r="P97" s="17"/>
      <c r="Q97" s="18"/>
      <c r="R97" s="19"/>
      <c r="S97" s="20"/>
      <c r="T97" s="21"/>
      <c r="U97" s="21"/>
      <c r="V97" s="16"/>
    </row>
    <row r="98" spans="1:22" s="10" customFormat="1" ht="12.75" customHeight="1" x14ac:dyDescent="0.2">
      <c r="A98" s="11" t="s">
        <v>104</v>
      </c>
      <c r="B98" s="12" t="s">
        <v>6</v>
      </c>
      <c r="C98" s="13">
        <v>94</v>
      </c>
      <c r="D98" s="22">
        <v>1983</v>
      </c>
      <c r="E98" s="22">
        <f t="shared" si="1"/>
        <v>2337.5604000000003</v>
      </c>
      <c r="F98" s="22"/>
      <c r="G98" s="22">
        <v>0</v>
      </c>
      <c r="H98" s="15">
        <v>2016</v>
      </c>
      <c r="I98" s="16"/>
      <c r="J98" s="16"/>
      <c r="K98" s="16"/>
      <c r="L98" s="16"/>
      <c r="M98" s="16"/>
      <c r="N98" s="16"/>
      <c r="O98" s="16"/>
      <c r="P98" s="17"/>
      <c r="Q98" s="18"/>
      <c r="R98" s="19"/>
      <c r="S98" s="20"/>
      <c r="T98" s="21"/>
      <c r="U98" s="21"/>
      <c r="V98" s="16"/>
    </row>
    <row r="99" spans="1:22" s="10" customFormat="1" ht="12.75" customHeight="1" x14ac:dyDescent="0.2">
      <c r="A99" s="11" t="s">
        <v>105</v>
      </c>
      <c r="B99" s="12" t="s">
        <v>6</v>
      </c>
      <c r="C99" s="13">
        <v>95</v>
      </c>
      <c r="D99" s="22">
        <v>224</v>
      </c>
      <c r="E99" s="22">
        <f t="shared" si="1"/>
        <v>264.05119999999999</v>
      </c>
      <c r="F99" s="22"/>
      <c r="G99" s="22">
        <v>0</v>
      </c>
      <c r="H99" s="15">
        <v>2016</v>
      </c>
      <c r="I99" s="16"/>
      <c r="J99" s="16"/>
      <c r="K99" s="16"/>
      <c r="L99" s="16"/>
      <c r="M99" s="16"/>
      <c r="N99" s="16"/>
      <c r="O99" s="16"/>
      <c r="P99" s="17"/>
      <c r="Q99" s="18"/>
      <c r="R99" s="19"/>
      <c r="S99" s="20"/>
      <c r="T99" s="21"/>
      <c r="U99" s="21"/>
      <c r="V99" s="16"/>
    </row>
    <row r="100" spans="1:22" s="10" customFormat="1" ht="12.75" customHeight="1" x14ac:dyDescent="0.2">
      <c r="A100" s="11" t="s">
        <v>106</v>
      </c>
      <c r="B100" s="12" t="s">
        <v>6</v>
      </c>
      <c r="C100" s="13">
        <v>96</v>
      </c>
      <c r="D100" s="22">
        <v>2655</v>
      </c>
      <c r="E100" s="22">
        <f t="shared" si="1"/>
        <v>3129.7140000000004</v>
      </c>
      <c r="F100" s="22"/>
      <c r="G100" s="22">
        <v>0</v>
      </c>
      <c r="H100" s="15">
        <v>2005</v>
      </c>
      <c r="I100" s="16"/>
      <c r="J100" s="16"/>
      <c r="K100" s="16"/>
      <c r="L100" s="16"/>
      <c r="M100" s="16"/>
      <c r="N100" s="16"/>
      <c r="O100" s="16"/>
      <c r="P100" s="17"/>
      <c r="Q100" s="18"/>
      <c r="R100" s="19"/>
      <c r="S100" s="20"/>
      <c r="T100" s="21"/>
      <c r="U100" s="21"/>
      <c r="V100" s="16"/>
    </row>
    <row r="101" spans="1:22" s="10" customFormat="1" ht="12.75" customHeight="1" x14ac:dyDescent="0.2">
      <c r="A101" s="11" t="s">
        <v>107</v>
      </c>
      <c r="B101" s="12" t="s">
        <v>6</v>
      </c>
      <c r="C101" s="13">
        <v>97</v>
      </c>
      <c r="D101" s="22">
        <v>402872</v>
      </c>
      <c r="E101" s="22">
        <f t="shared" si="1"/>
        <v>474905.51360000001</v>
      </c>
      <c r="F101" s="22"/>
      <c r="G101" s="22">
        <v>0</v>
      </c>
      <c r="H101" s="15">
        <v>2012</v>
      </c>
      <c r="I101" s="16"/>
      <c r="J101" s="16"/>
      <c r="K101" s="16"/>
      <c r="L101" s="16"/>
      <c r="M101" s="16"/>
      <c r="N101" s="16"/>
      <c r="O101" s="16"/>
      <c r="P101" s="17"/>
      <c r="Q101" s="18"/>
      <c r="R101" s="19"/>
      <c r="S101" s="20"/>
      <c r="T101" s="21"/>
      <c r="U101" s="21"/>
      <c r="V101" s="16"/>
    </row>
    <row r="102" spans="1:22" s="10" customFormat="1" ht="12.75" customHeight="1" x14ac:dyDescent="0.2">
      <c r="A102" s="11" t="s">
        <v>108</v>
      </c>
      <c r="B102" s="12" t="s">
        <v>6</v>
      </c>
      <c r="C102" s="13">
        <v>98</v>
      </c>
      <c r="D102" s="22">
        <v>4882809</v>
      </c>
      <c r="E102" s="22">
        <f t="shared" si="1"/>
        <v>5755855.2492000004</v>
      </c>
      <c r="F102" s="22"/>
      <c r="G102" s="22">
        <v>0</v>
      </c>
      <c r="H102" s="15">
        <v>1964</v>
      </c>
      <c r="I102" s="16"/>
      <c r="J102" s="16"/>
      <c r="K102" s="16"/>
      <c r="L102" s="16"/>
      <c r="M102" s="16"/>
      <c r="N102" s="16"/>
      <c r="O102" s="16"/>
      <c r="P102" s="17"/>
      <c r="Q102" s="18"/>
      <c r="R102" s="19"/>
      <c r="S102" s="20"/>
      <c r="T102" s="21"/>
      <c r="U102" s="21"/>
      <c r="V102" s="16"/>
    </row>
    <row r="103" spans="1:22" s="10" customFormat="1" ht="12.75" customHeight="1" x14ac:dyDescent="0.2">
      <c r="A103" s="11" t="s">
        <v>109</v>
      </c>
      <c r="B103" s="12" t="s">
        <v>6</v>
      </c>
      <c r="C103" s="13">
        <v>99</v>
      </c>
      <c r="D103" s="22">
        <v>4882809</v>
      </c>
      <c r="E103" s="22">
        <f t="shared" si="1"/>
        <v>5755855.2492000004</v>
      </c>
      <c r="F103" s="22"/>
      <c r="G103" s="22">
        <v>0</v>
      </c>
      <c r="H103" s="15">
        <v>1964</v>
      </c>
      <c r="I103" s="16"/>
      <c r="J103" s="16"/>
      <c r="K103" s="16"/>
      <c r="L103" s="16"/>
      <c r="M103" s="16"/>
      <c r="N103" s="16"/>
      <c r="O103" s="16"/>
      <c r="P103" s="17"/>
      <c r="Q103" s="18"/>
      <c r="R103" s="19"/>
      <c r="S103" s="20"/>
      <c r="T103" s="21"/>
      <c r="U103" s="21"/>
      <c r="V103" s="16"/>
    </row>
    <row r="104" spans="1:22" s="10" customFormat="1" ht="12.75" customHeight="1" x14ac:dyDescent="0.2">
      <c r="A104" s="11" t="s">
        <v>110</v>
      </c>
      <c r="B104" s="12" t="s">
        <v>6</v>
      </c>
      <c r="C104" s="13">
        <v>100</v>
      </c>
      <c r="D104" s="22">
        <v>16085</v>
      </c>
      <c r="E104" s="22">
        <f t="shared" si="1"/>
        <v>18960.998</v>
      </c>
      <c r="F104" s="22"/>
      <c r="G104" s="22">
        <v>0</v>
      </c>
      <c r="H104" s="15">
        <v>1984</v>
      </c>
      <c r="I104" s="16"/>
      <c r="J104" s="16"/>
      <c r="K104" s="16"/>
      <c r="L104" s="16"/>
      <c r="M104" s="16"/>
      <c r="N104" s="16"/>
      <c r="O104" s="16"/>
      <c r="P104" s="17"/>
      <c r="Q104" s="18"/>
      <c r="R104" s="19"/>
      <c r="S104" s="20"/>
      <c r="T104" s="21"/>
      <c r="U104" s="21"/>
      <c r="V104" s="16"/>
    </row>
    <row r="105" spans="1:22" s="10" customFormat="1" ht="12.75" customHeight="1" x14ac:dyDescent="0.2">
      <c r="A105" s="11" t="s">
        <v>111</v>
      </c>
      <c r="B105" s="12" t="s">
        <v>6</v>
      </c>
      <c r="C105" s="13">
        <v>101</v>
      </c>
      <c r="D105" s="22">
        <v>715</v>
      </c>
      <c r="E105" s="22">
        <f t="shared" si="1"/>
        <v>842.8420000000001</v>
      </c>
      <c r="F105" s="22"/>
      <c r="G105" s="22">
        <v>0</v>
      </c>
      <c r="H105" s="15">
        <v>2016</v>
      </c>
      <c r="I105" s="16"/>
      <c r="J105" s="16"/>
      <c r="K105" s="16"/>
      <c r="L105" s="16"/>
      <c r="M105" s="16"/>
      <c r="N105" s="16"/>
      <c r="O105" s="16"/>
      <c r="P105" s="17"/>
      <c r="Q105" s="18"/>
      <c r="R105" s="19"/>
      <c r="S105" s="20"/>
      <c r="T105" s="21"/>
      <c r="U105" s="21"/>
      <c r="V105" s="16"/>
    </row>
    <row r="106" spans="1:22" s="10" customFormat="1" ht="12.75" customHeight="1" x14ac:dyDescent="0.2">
      <c r="A106" s="11" t="s">
        <v>112</v>
      </c>
      <c r="B106" s="12" t="s">
        <v>6</v>
      </c>
      <c r="C106" s="13">
        <v>102</v>
      </c>
      <c r="D106" s="22">
        <v>296693</v>
      </c>
      <c r="E106" s="22">
        <f t="shared" si="1"/>
        <v>349741.7084</v>
      </c>
      <c r="F106" s="22"/>
      <c r="G106" s="22">
        <v>0</v>
      </c>
      <c r="H106" s="15">
        <v>2013</v>
      </c>
      <c r="I106" s="16"/>
      <c r="J106" s="16"/>
      <c r="K106" s="16"/>
      <c r="L106" s="16"/>
      <c r="M106" s="16"/>
      <c r="N106" s="16"/>
      <c r="O106" s="16"/>
      <c r="P106" s="17"/>
      <c r="Q106" s="18"/>
      <c r="R106" s="19"/>
      <c r="S106" s="20"/>
      <c r="T106" s="21"/>
      <c r="U106" s="21"/>
      <c r="V106" s="16"/>
    </row>
    <row r="107" spans="1:22" s="10" customFormat="1" ht="12.75" customHeight="1" x14ac:dyDescent="0.2">
      <c r="A107" s="11" t="s">
        <v>113</v>
      </c>
      <c r="B107" s="12" t="s">
        <v>6</v>
      </c>
      <c r="C107" s="13">
        <v>103</v>
      </c>
      <c r="D107" s="22">
        <v>452441</v>
      </c>
      <c r="E107" s="22">
        <f t="shared" si="1"/>
        <v>533337.45079999999</v>
      </c>
      <c r="F107" s="22"/>
      <c r="G107" s="22">
        <v>0</v>
      </c>
      <c r="H107" s="15">
        <v>2004</v>
      </c>
      <c r="I107" s="16"/>
      <c r="J107" s="16"/>
      <c r="K107" s="16"/>
      <c r="L107" s="16"/>
      <c r="M107" s="16"/>
      <c r="N107" s="16"/>
      <c r="O107" s="16"/>
      <c r="P107" s="17"/>
      <c r="Q107" s="18"/>
      <c r="R107" s="19"/>
      <c r="S107" s="20"/>
      <c r="T107" s="21"/>
      <c r="U107" s="21"/>
      <c r="V107" s="16"/>
    </row>
    <row r="108" spans="1:22" s="10" customFormat="1" ht="12.75" customHeight="1" x14ac:dyDescent="0.2">
      <c r="A108" s="11" t="s">
        <v>114</v>
      </c>
      <c r="B108" s="12" t="s">
        <v>6</v>
      </c>
      <c r="C108" s="13">
        <v>104</v>
      </c>
      <c r="D108" s="22">
        <v>1429980</v>
      </c>
      <c r="E108" s="22">
        <f t="shared" si="1"/>
        <v>1685660.4240000001</v>
      </c>
      <c r="F108" s="22"/>
      <c r="G108" s="22">
        <v>0</v>
      </c>
      <c r="H108" s="15">
        <v>2004</v>
      </c>
      <c r="I108" s="16"/>
      <c r="J108" s="16"/>
      <c r="K108" s="16"/>
      <c r="L108" s="16"/>
      <c r="M108" s="16"/>
      <c r="N108" s="16"/>
      <c r="O108" s="16"/>
      <c r="P108" s="17"/>
      <c r="Q108" s="18"/>
      <c r="R108" s="19"/>
      <c r="S108" s="20"/>
      <c r="T108" s="21"/>
      <c r="U108" s="21"/>
      <c r="V108" s="16"/>
    </row>
    <row r="109" spans="1:22" s="10" customFormat="1" ht="12.75" customHeight="1" x14ac:dyDescent="0.2">
      <c r="A109" s="11" t="s">
        <v>115</v>
      </c>
      <c r="B109" s="12" t="s">
        <v>6</v>
      </c>
      <c r="C109" s="13">
        <v>105</v>
      </c>
      <c r="D109" s="22">
        <v>1429980</v>
      </c>
      <c r="E109" s="22">
        <f t="shared" si="1"/>
        <v>1685660.4240000001</v>
      </c>
      <c r="F109" s="22"/>
      <c r="G109" s="22">
        <v>0</v>
      </c>
      <c r="H109" s="15">
        <v>2004</v>
      </c>
      <c r="I109" s="16"/>
      <c r="J109" s="16"/>
      <c r="K109" s="16"/>
      <c r="L109" s="16"/>
      <c r="M109" s="16"/>
      <c r="N109" s="16"/>
      <c r="O109" s="16"/>
      <c r="P109" s="17"/>
      <c r="Q109" s="18"/>
      <c r="R109" s="19"/>
      <c r="S109" s="20"/>
      <c r="T109" s="21"/>
      <c r="U109" s="21"/>
      <c r="V109" s="16"/>
    </row>
    <row r="110" spans="1:22" s="10" customFormat="1" ht="12.75" customHeight="1" x14ac:dyDescent="0.2">
      <c r="A110" s="11" t="s">
        <v>116</v>
      </c>
      <c r="B110" s="12" t="s">
        <v>6</v>
      </c>
      <c r="C110" s="13">
        <v>106</v>
      </c>
      <c r="D110" s="22">
        <v>1429980</v>
      </c>
      <c r="E110" s="22">
        <f t="shared" si="1"/>
        <v>1685660.4240000001</v>
      </c>
      <c r="F110" s="22"/>
      <c r="G110" s="22">
        <v>0</v>
      </c>
      <c r="H110" s="15">
        <v>2004</v>
      </c>
      <c r="I110" s="16"/>
      <c r="J110" s="16"/>
      <c r="K110" s="16"/>
      <c r="L110" s="16"/>
      <c r="M110" s="16"/>
      <c r="N110" s="16"/>
      <c r="O110" s="16"/>
      <c r="P110" s="17"/>
      <c r="Q110" s="18"/>
      <c r="R110" s="19"/>
      <c r="S110" s="20"/>
      <c r="T110" s="21"/>
      <c r="U110" s="21"/>
      <c r="V110" s="16"/>
    </row>
    <row r="111" spans="1:22" s="10" customFormat="1" ht="12.75" customHeight="1" x14ac:dyDescent="0.2">
      <c r="A111" s="11" t="s">
        <v>117</v>
      </c>
      <c r="B111" s="12" t="s">
        <v>6</v>
      </c>
      <c r="C111" s="13">
        <v>107</v>
      </c>
      <c r="D111" s="22">
        <v>1429980</v>
      </c>
      <c r="E111" s="22">
        <f t="shared" si="1"/>
        <v>1685660.4240000001</v>
      </c>
      <c r="F111" s="22"/>
      <c r="G111" s="22">
        <v>0</v>
      </c>
      <c r="H111" s="15">
        <v>2004</v>
      </c>
      <c r="I111" s="16"/>
      <c r="J111" s="16"/>
      <c r="K111" s="16"/>
      <c r="L111" s="16"/>
      <c r="M111" s="16"/>
      <c r="N111" s="16"/>
      <c r="O111" s="16"/>
      <c r="P111" s="17"/>
      <c r="Q111" s="18"/>
      <c r="R111" s="19"/>
      <c r="S111" s="20"/>
      <c r="T111" s="21"/>
      <c r="U111" s="21"/>
      <c r="V111" s="16"/>
    </row>
    <row r="112" spans="1:22" s="10" customFormat="1" ht="12.75" customHeight="1" x14ac:dyDescent="0.2">
      <c r="A112" s="11" t="s">
        <v>118</v>
      </c>
      <c r="B112" s="12" t="s">
        <v>6</v>
      </c>
      <c r="C112" s="13">
        <v>108</v>
      </c>
      <c r="D112" s="22">
        <v>1628907</v>
      </c>
      <c r="E112" s="22">
        <f t="shared" si="1"/>
        <v>1920155.5716000001</v>
      </c>
      <c r="F112" s="22"/>
      <c r="G112" s="22">
        <v>0</v>
      </c>
      <c r="H112" s="15">
        <v>2004</v>
      </c>
      <c r="I112" s="16"/>
      <c r="J112" s="16"/>
      <c r="K112" s="16"/>
      <c r="L112" s="16"/>
      <c r="M112" s="16"/>
      <c r="N112" s="16"/>
      <c r="O112" s="16"/>
      <c r="P112" s="17"/>
      <c r="Q112" s="18"/>
      <c r="R112" s="19"/>
      <c r="S112" s="20"/>
      <c r="T112" s="21"/>
      <c r="U112" s="21"/>
      <c r="V112" s="16"/>
    </row>
    <row r="113" spans="1:22" s="10" customFormat="1" ht="12.75" customHeight="1" x14ac:dyDescent="0.2">
      <c r="A113" s="11" t="s">
        <v>119</v>
      </c>
      <c r="B113" s="12" t="s">
        <v>6</v>
      </c>
      <c r="C113" s="13">
        <v>109</v>
      </c>
      <c r="D113" s="22">
        <v>816483</v>
      </c>
      <c r="E113" s="22">
        <f t="shared" si="1"/>
        <v>962470.16040000005</v>
      </c>
      <c r="F113" s="22"/>
      <c r="G113" s="22">
        <v>0</v>
      </c>
      <c r="H113" s="15">
        <v>2004</v>
      </c>
      <c r="I113" s="16"/>
      <c r="J113" s="16"/>
      <c r="K113" s="16"/>
      <c r="L113" s="16"/>
      <c r="M113" s="16"/>
      <c r="N113" s="16"/>
      <c r="O113" s="16"/>
      <c r="P113" s="17"/>
      <c r="Q113" s="18"/>
      <c r="R113" s="19"/>
      <c r="S113" s="20"/>
      <c r="T113" s="21"/>
      <c r="U113" s="21"/>
      <c r="V113" s="16"/>
    </row>
    <row r="114" spans="1:22" s="10" customFormat="1" ht="12.75" customHeight="1" x14ac:dyDescent="0.2">
      <c r="A114" s="11" t="s">
        <v>120</v>
      </c>
      <c r="B114" s="12" t="s">
        <v>6</v>
      </c>
      <c r="C114" s="13">
        <v>110</v>
      </c>
      <c r="D114" s="22">
        <v>20211</v>
      </c>
      <c r="E114" s="22">
        <f t="shared" si="1"/>
        <v>23824.7268</v>
      </c>
      <c r="F114" s="22"/>
      <c r="G114" s="22">
        <v>0</v>
      </c>
      <c r="H114" s="15">
        <v>2004</v>
      </c>
      <c r="I114" s="16"/>
      <c r="J114" s="16"/>
      <c r="K114" s="16"/>
      <c r="L114" s="16"/>
      <c r="M114" s="16"/>
      <c r="N114" s="16"/>
      <c r="O114" s="16"/>
      <c r="P114" s="17"/>
      <c r="Q114" s="18"/>
      <c r="R114" s="19"/>
      <c r="S114" s="20"/>
      <c r="T114" s="21"/>
      <c r="U114" s="21"/>
      <c r="V114" s="16"/>
    </row>
    <row r="115" spans="1:22" s="10" customFormat="1" ht="12.75" customHeight="1" x14ac:dyDescent="0.2">
      <c r="A115" s="11" t="s">
        <v>121</v>
      </c>
      <c r="B115" s="12" t="s">
        <v>6</v>
      </c>
      <c r="C115" s="13">
        <v>111</v>
      </c>
      <c r="D115" s="22">
        <v>14191</v>
      </c>
      <c r="E115" s="22">
        <f t="shared" si="1"/>
        <v>16728.3508</v>
      </c>
      <c r="F115" s="22"/>
      <c r="G115" s="22">
        <v>0</v>
      </c>
      <c r="H115" s="15">
        <v>2013</v>
      </c>
      <c r="I115" s="16"/>
      <c r="J115" s="16"/>
      <c r="K115" s="16"/>
      <c r="L115" s="16"/>
      <c r="M115" s="16"/>
      <c r="N115" s="16"/>
      <c r="O115" s="16"/>
      <c r="P115" s="17"/>
      <c r="Q115" s="18"/>
      <c r="R115" s="19"/>
      <c r="S115" s="20"/>
      <c r="T115" s="21"/>
      <c r="U115" s="21"/>
      <c r="V115" s="16"/>
    </row>
    <row r="116" spans="1:22" s="10" customFormat="1" ht="12.75" customHeight="1" x14ac:dyDescent="0.2">
      <c r="A116" s="11" t="s">
        <v>122</v>
      </c>
      <c r="B116" s="12" t="s">
        <v>6</v>
      </c>
      <c r="C116" s="13">
        <v>112</v>
      </c>
      <c r="D116" s="22">
        <v>1672992</v>
      </c>
      <c r="E116" s="22">
        <f t="shared" si="1"/>
        <v>1972122.9696000002</v>
      </c>
      <c r="F116" s="22"/>
      <c r="G116" s="22">
        <v>0</v>
      </c>
      <c r="H116" s="15">
        <v>1980</v>
      </c>
      <c r="I116" s="16"/>
      <c r="J116" s="16"/>
      <c r="K116" s="16"/>
      <c r="L116" s="16"/>
      <c r="M116" s="16"/>
      <c r="N116" s="16"/>
      <c r="O116" s="16"/>
      <c r="P116" s="17"/>
      <c r="Q116" s="18"/>
      <c r="R116" s="19"/>
      <c r="S116" s="20"/>
      <c r="T116" s="21"/>
      <c r="U116" s="21"/>
      <c r="V116" s="16"/>
    </row>
    <row r="117" spans="1:22" s="10" customFormat="1" ht="12.75" customHeight="1" x14ac:dyDescent="0.2">
      <c r="A117" s="11" t="s">
        <v>123</v>
      </c>
      <c r="B117" s="12" t="s">
        <v>6</v>
      </c>
      <c r="C117" s="13">
        <v>113</v>
      </c>
      <c r="D117" s="22">
        <v>10107</v>
      </c>
      <c r="E117" s="22">
        <f t="shared" si="1"/>
        <v>11914.131600000001</v>
      </c>
      <c r="F117" s="22"/>
      <c r="G117" s="22">
        <v>0</v>
      </c>
      <c r="H117" s="15">
        <v>2006</v>
      </c>
      <c r="I117" s="16"/>
      <c r="J117" s="16"/>
      <c r="K117" s="16"/>
      <c r="L117" s="16"/>
      <c r="M117" s="16"/>
      <c r="N117" s="16"/>
      <c r="O117" s="16"/>
      <c r="P117" s="17"/>
      <c r="Q117" s="18"/>
      <c r="R117" s="19"/>
      <c r="S117" s="20"/>
      <c r="T117" s="21"/>
      <c r="U117" s="21"/>
      <c r="V117" s="16"/>
    </row>
    <row r="118" spans="1:22" s="10" customFormat="1" ht="12.75" customHeight="1" x14ac:dyDescent="0.2">
      <c r="A118" s="11" t="s">
        <v>124</v>
      </c>
      <c r="B118" s="12" t="s">
        <v>6</v>
      </c>
      <c r="C118" s="13">
        <v>114</v>
      </c>
      <c r="D118" s="22">
        <v>2543</v>
      </c>
      <c r="E118" s="22">
        <f t="shared" si="1"/>
        <v>2997.6884</v>
      </c>
      <c r="F118" s="22"/>
      <c r="G118" s="22">
        <v>0</v>
      </c>
      <c r="H118" s="15">
        <v>2017</v>
      </c>
      <c r="I118" s="16"/>
      <c r="J118" s="16"/>
      <c r="K118" s="16"/>
      <c r="L118" s="16"/>
      <c r="M118" s="16"/>
      <c r="N118" s="16"/>
      <c r="O118" s="16"/>
      <c r="P118" s="17"/>
      <c r="Q118" s="18"/>
      <c r="R118" s="19"/>
      <c r="S118" s="20"/>
      <c r="T118" s="21"/>
      <c r="U118" s="21"/>
      <c r="V118" s="16"/>
    </row>
    <row r="119" spans="1:22" s="10" customFormat="1" ht="12.75" customHeight="1" x14ac:dyDescent="0.2">
      <c r="A119" s="11" t="s">
        <v>125</v>
      </c>
      <c r="B119" s="12" t="s">
        <v>6</v>
      </c>
      <c r="C119" s="13">
        <v>115</v>
      </c>
      <c r="D119" s="22">
        <v>709284</v>
      </c>
      <c r="E119" s="22">
        <f t="shared" si="1"/>
        <v>836103.97920000006</v>
      </c>
      <c r="F119" s="22"/>
      <c r="G119" s="22">
        <v>0</v>
      </c>
      <c r="H119" s="15">
        <v>2008</v>
      </c>
      <c r="I119" s="16"/>
      <c r="J119" s="16"/>
      <c r="K119" s="16"/>
      <c r="L119" s="16"/>
      <c r="M119" s="16"/>
      <c r="N119" s="16"/>
      <c r="O119" s="16"/>
      <c r="P119" s="17"/>
      <c r="Q119" s="18"/>
      <c r="R119" s="19"/>
      <c r="S119" s="20"/>
      <c r="T119" s="21"/>
      <c r="U119" s="21"/>
      <c r="V119" s="16"/>
    </row>
    <row r="120" spans="1:22" s="10" customFormat="1" ht="12.75" customHeight="1" x14ac:dyDescent="0.2">
      <c r="A120" s="11" t="s">
        <v>126</v>
      </c>
      <c r="B120" s="12" t="s">
        <v>6</v>
      </c>
      <c r="C120" s="13">
        <v>116</v>
      </c>
      <c r="D120" s="22">
        <v>65551</v>
      </c>
      <c r="E120" s="22">
        <f t="shared" si="1"/>
        <v>77271.518800000005</v>
      </c>
      <c r="F120" s="22"/>
      <c r="G120" s="22">
        <v>0</v>
      </c>
      <c r="H120" s="15">
        <v>1986</v>
      </c>
      <c r="I120" s="16"/>
      <c r="J120" s="16"/>
      <c r="K120" s="16"/>
      <c r="L120" s="16"/>
      <c r="M120" s="16"/>
      <c r="N120" s="16"/>
      <c r="O120" s="16"/>
      <c r="P120" s="17"/>
      <c r="Q120" s="18"/>
      <c r="R120" s="19"/>
      <c r="S120" s="20"/>
      <c r="T120" s="21"/>
      <c r="U120" s="21"/>
      <c r="V120" s="16"/>
    </row>
    <row r="121" spans="1:22" s="10" customFormat="1" ht="12.75" customHeight="1" x14ac:dyDescent="0.2">
      <c r="A121" s="11" t="s">
        <v>127</v>
      </c>
      <c r="B121" s="12" t="s">
        <v>6</v>
      </c>
      <c r="C121" s="13">
        <v>117</v>
      </c>
      <c r="D121" s="22">
        <v>21150</v>
      </c>
      <c r="E121" s="22">
        <f t="shared" si="1"/>
        <v>24931.620000000003</v>
      </c>
      <c r="F121" s="22"/>
      <c r="G121" s="22">
        <v>0</v>
      </c>
      <c r="H121" s="15">
        <v>1997</v>
      </c>
      <c r="I121" s="16"/>
      <c r="J121" s="16"/>
      <c r="K121" s="16"/>
      <c r="L121" s="16"/>
      <c r="M121" s="16"/>
      <c r="N121" s="16"/>
      <c r="O121" s="16"/>
      <c r="P121" s="17"/>
      <c r="Q121" s="18"/>
      <c r="R121" s="19"/>
      <c r="S121" s="20"/>
      <c r="T121" s="21"/>
      <c r="U121" s="21"/>
      <c r="V121" s="16"/>
    </row>
    <row r="122" spans="1:22" s="10" customFormat="1" ht="12.75" customHeight="1" x14ac:dyDescent="0.2">
      <c r="A122" s="11" t="s">
        <v>128</v>
      </c>
      <c r="B122" s="12" t="s">
        <v>6</v>
      </c>
      <c r="C122" s="13">
        <v>118</v>
      </c>
      <c r="D122" s="22">
        <v>153850</v>
      </c>
      <c r="E122" s="22">
        <f t="shared" si="1"/>
        <v>181358.38</v>
      </c>
      <c r="F122" s="22"/>
      <c r="G122" s="22">
        <v>0</v>
      </c>
      <c r="H122" s="15">
        <v>2016</v>
      </c>
      <c r="I122" s="16"/>
      <c r="J122" s="16"/>
      <c r="K122" s="16"/>
      <c r="L122" s="16"/>
      <c r="M122" s="16"/>
      <c r="N122" s="16"/>
      <c r="O122" s="16"/>
      <c r="P122" s="17"/>
      <c r="Q122" s="18"/>
      <c r="R122" s="19"/>
      <c r="S122" s="20"/>
      <c r="T122" s="21"/>
      <c r="U122" s="21"/>
      <c r="V122" s="16"/>
    </row>
    <row r="123" spans="1:22" s="10" customFormat="1" ht="12.75" customHeight="1" x14ac:dyDescent="0.2">
      <c r="A123" s="11" t="s">
        <v>129</v>
      </c>
      <c r="B123" s="12" t="s">
        <v>6</v>
      </c>
      <c r="C123" s="13">
        <v>119</v>
      </c>
      <c r="D123" s="22"/>
      <c r="E123" s="22">
        <f t="shared" si="1"/>
        <v>0</v>
      </c>
      <c r="F123" s="22"/>
      <c r="G123" s="22"/>
      <c r="H123" s="15">
        <v>2019</v>
      </c>
      <c r="I123" s="16"/>
      <c r="J123" s="16"/>
      <c r="K123" s="16"/>
      <c r="L123" s="16"/>
      <c r="M123" s="16"/>
      <c r="N123" s="16"/>
      <c r="O123" s="16"/>
      <c r="P123" s="17"/>
      <c r="Q123" s="18"/>
      <c r="R123" s="19"/>
      <c r="S123" s="20"/>
      <c r="T123" s="21"/>
      <c r="U123" s="21"/>
      <c r="V123" s="16"/>
    </row>
    <row r="124" spans="1:22" x14ac:dyDescent="0.25">
      <c r="D124" s="14">
        <f>SUM(D5:D123)</f>
        <v>144585895</v>
      </c>
      <c r="E124" s="14">
        <f>SUM(E5:E123)</f>
        <v>170437853.02599999</v>
      </c>
      <c r="F124" s="14"/>
      <c r="G124" s="14">
        <f>SUM(G5:G123)</f>
        <v>5352250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2024-07-02T16:32:33Z</dcterms:modified>
</cp:coreProperties>
</file>