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0F717978-3B8D-4BB8-BD5E-914F89676EB4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1" l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34" i="1"/>
  <c r="G34" i="1"/>
</calcChain>
</file>

<file path=xl/sharedStrings.xml><?xml version="1.0" encoding="utf-8"?>
<sst xmlns="http://schemas.openxmlformats.org/spreadsheetml/2006/main" count="68" uniqueCount="42">
  <si>
    <t>Maintenance Priorities</t>
  </si>
  <si>
    <t>Building Name</t>
  </si>
  <si>
    <t>Location</t>
  </si>
  <si>
    <t>Priority</t>
  </si>
  <si>
    <t>Critical Needs</t>
  </si>
  <si>
    <t>Year Built</t>
  </si>
  <si>
    <t>Gymnasium</t>
  </si>
  <si>
    <t>Maintenance Shop</t>
  </si>
  <si>
    <t>SAC</t>
  </si>
  <si>
    <t>Computer Technology Building</t>
  </si>
  <si>
    <t>West Campus</t>
  </si>
  <si>
    <t>Welding and Air Conditioning</t>
  </si>
  <si>
    <t>East Campus</t>
  </si>
  <si>
    <t>Ben Whitfield Classroom Bid</t>
  </si>
  <si>
    <t>McGehee Bldg</t>
  </si>
  <si>
    <t>Career Technical Education Cen</t>
  </si>
  <si>
    <t>Administration Building</t>
  </si>
  <si>
    <t>Calahan House</t>
  </si>
  <si>
    <t>EDIE's Village, Retail</t>
  </si>
  <si>
    <t>309 W Cedar</t>
  </si>
  <si>
    <t>Work Force Development</t>
  </si>
  <si>
    <t>Library</t>
  </si>
  <si>
    <t>311 A and B West Cedar, Rental</t>
  </si>
  <si>
    <t>Conference Center/ Student Ser</t>
  </si>
  <si>
    <t>Health Sciences Building</t>
  </si>
  <si>
    <t>Physical Plant</t>
  </si>
  <si>
    <t>Home Simulation Lab</t>
  </si>
  <si>
    <t>Grounds Maintenance Building</t>
  </si>
  <si>
    <t>Stringfellow</t>
  </si>
  <si>
    <t>Arboretum Restrooms</t>
  </si>
  <si>
    <t>Arboretum</t>
  </si>
  <si>
    <t>Garage 421 W. Wesson</t>
  </si>
  <si>
    <t>Warehouse</t>
  </si>
  <si>
    <t>Plumbing Storage</t>
  </si>
  <si>
    <t>Maintenance Storage</t>
  </si>
  <si>
    <t>Automotive Storage</t>
  </si>
  <si>
    <t>Charles A. Hays AMTC Building</t>
  </si>
  <si>
    <t>404 South West Ave, Womens</t>
  </si>
  <si>
    <t>Jodie Mahony Pavillion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</si>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</sst>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34"/>
  <sheetViews>
    <sheetView showGridLines="0" tabSelected="1" workbookViewId="0">
      <selection activeCell="E34" sqref="E34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8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39</v>
      </c>
      <c r="E4" s="7" t="s">
        <v>40</v>
      </c>
      <c r="F4" s="7" t="s">
        <v>41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9</v>
      </c>
      <c r="B5" s="12" t="s">
        <v>10</v>
      </c>
      <c r="C5" s="13">
        <v>1</v>
      </c>
      <c r="D5" s="22">
        <v>2027517</v>
      </c>
      <c r="E5" s="22">
        <f>(D5*1.1788)</f>
        <v>2390037.0396000003</v>
      </c>
      <c r="F5" s="22"/>
      <c r="G5" s="22">
        <v>130249</v>
      </c>
      <c r="H5" s="15">
        <v>2000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11</v>
      </c>
      <c r="B6" s="12" t="s">
        <v>12</v>
      </c>
      <c r="C6" s="13">
        <v>2</v>
      </c>
      <c r="D6" s="22">
        <v>639043</v>
      </c>
      <c r="E6" s="22">
        <f t="shared" ref="E6:E33" si="0">(D6*1.1788)</f>
        <v>753303.88840000005</v>
      </c>
      <c r="F6" s="22"/>
      <c r="G6" s="22">
        <v>39638</v>
      </c>
      <c r="H6" s="15">
        <v>1974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13</v>
      </c>
      <c r="B7" s="12" t="s">
        <v>10</v>
      </c>
      <c r="C7" s="13">
        <v>3</v>
      </c>
      <c r="D7" s="22">
        <v>4517178</v>
      </c>
      <c r="E7" s="22">
        <f t="shared" si="0"/>
        <v>5324849.4264000002</v>
      </c>
      <c r="F7" s="22"/>
      <c r="G7" s="22">
        <v>25000</v>
      </c>
      <c r="H7" s="15">
        <v>1987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14</v>
      </c>
      <c r="B8" s="12" t="s">
        <v>12</v>
      </c>
      <c r="C8" s="13">
        <v>4</v>
      </c>
      <c r="D8" s="22">
        <v>3553684</v>
      </c>
      <c r="E8" s="22">
        <f t="shared" si="0"/>
        <v>4189082.6992000001</v>
      </c>
      <c r="F8" s="22"/>
      <c r="G8" s="22">
        <v>274390</v>
      </c>
      <c r="H8" s="15">
        <v>1967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6</v>
      </c>
      <c r="B9" s="12" t="s">
        <v>10</v>
      </c>
      <c r="C9" s="13">
        <v>5</v>
      </c>
      <c r="D9" s="22">
        <v>1926829</v>
      </c>
      <c r="E9" s="22">
        <f t="shared" si="0"/>
        <v>2271346.0252</v>
      </c>
      <c r="F9" s="22"/>
      <c r="G9" s="22">
        <v>19000</v>
      </c>
      <c r="H9" s="15">
        <v>1940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15</v>
      </c>
      <c r="B10" s="12" t="s">
        <v>12</v>
      </c>
      <c r="C10" s="13">
        <v>6</v>
      </c>
      <c r="D10" s="22">
        <v>1131562</v>
      </c>
      <c r="E10" s="22">
        <f t="shared" si="0"/>
        <v>1333885.2856000001</v>
      </c>
      <c r="F10" s="22"/>
      <c r="G10" s="22">
        <v>60928</v>
      </c>
      <c r="H10" s="15">
        <v>1985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16</v>
      </c>
      <c r="B11" s="12" t="s">
        <v>10</v>
      </c>
      <c r="C11" s="13">
        <v>7</v>
      </c>
      <c r="D11" s="22">
        <v>2143028</v>
      </c>
      <c r="E11" s="22">
        <f t="shared" si="0"/>
        <v>2526201.4064000002</v>
      </c>
      <c r="F11" s="22"/>
      <c r="G11" s="22">
        <v>0</v>
      </c>
      <c r="H11" s="15">
        <v>1905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17</v>
      </c>
      <c r="B12" s="12" t="s">
        <v>10</v>
      </c>
      <c r="C12" s="13">
        <v>8</v>
      </c>
      <c r="D12" s="22">
        <v>534949</v>
      </c>
      <c r="E12" s="22">
        <f t="shared" si="0"/>
        <v>630597.88120000006</v>
      </c>
      <c r="F12" s="22"/>
      <c r="G12" s="22">
        <v>0</v>
      </c>
      <c r="H12" s="15">
        <v>1923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37</v>
      </c>
      <c r="B13" s="12" t="s">
        <v>10</v>
      </c>
      <c r="C13" s="13">
        <v>9</v>
      </c>
      <c r="D13" s="22">
        <v>216852</v>
      </c>
      <c r="E13" s="22">
        <f t="shared" si="0"/>
        <v>255625.13760000002</v>
      </c>
      <c r="F13" s="22"/>
      <c r="G13" s="22">
        <v>0</v>
      </c>
      <c r="H13" s="15">
        <v>1985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18</v>
      </c>
      <c r="B14" s="12" t="s">
        <v>10</v>
      </c>
      <c r="C14" s="13">
        <v>10</v>
      </c>
      <c r="D14" s="22">
        <v>101930</v>
      </c>
      <c r="E14" s="22">
        <f t="shared" si="0"/>
        <v>120155.084</v>
      </c>
      <c r="F14" s="22"/>
      <c r="G14" s="22">
        <v>0</v>
      </c>
      <c r="H14" s="15">
        <v>1965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19</v>
      </c>
      <c r="B15" s="12" t="s">
        <v>10</v>
      </c>
      <c r="C15" s="13">
        <v>11</v>
      </c>
      <c r="D15" s="22">
        <v>88908</v>
      </c>
      <c r="E15" s="22">
        <f t="shared" si="0"/>
        <v>104804.7504</v>
      </c>
      <c r="F15" s="22"/>
      <c r="G15" s="22">
        <v>0</v>
      </c>
      <c r="H15" s="15">
        <v>1965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20</v>
      </c>
      <c r="B16" s="12" t="s">
        <v>12</v>
      </c>
      <c r="C16" s="13">
        <v>12</v>
      </c>
      <c r="D16" s="22">
        <v>1473172</v>
      </c>
      <c r="E16" s="22">
        <f t="shared" si="0"/>
        <v>1736575.1536000001</v>
      </c>
      <c r="F16" s="22"/>
      <c r="G16" s="22">
        <v>0</v>
      </c>
      <c r="H16" s="15">
        <v>2002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21</v>
      </c>
      <c r="B17" s="12" t="s">
        <v>10</v>
      </c>
      <c r="C17" s="13">
        <v>13</v>
      </c>
      <c r="D17" s="22">
        <v>1126023</v>
      </c>
      <c r="E17" s="22">
        <f t="shared" si="0"/>
        <v>1327355.9124</v>
      </c>
      <c r="F17" s="22"/>
      <c r="G17" s="22">
        <v>0</v>
      </c>
      <c r="H17" s="15">
        <v>1996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22</v>
      </c>
      <c r="B18" s="12" t="s">
        <v>10</v>
      </c>
      <c r="C18" s="13">
        <v>14</v>
      </c>
      <c r="D18" s="22">
        <v>99775</v>
      </c>
      <c r="E18" s="22">
        <f t="shared" si="0"/>
        <v>117614.77</v>
      </c>
      <c r="F18" s="22"/>
      <c r="G18" s="22">
        <v>0</v>
      </c>
      <c r="H18" s="15">
        <v>1965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23</v>
      </c>
      <c r="B19" s="12" t="s">
        <v>10</v>
      </c>
      <c r="C19" s="13">
        <v>15</v>
      </c>
      <c r="D19" s="22">
        <v>1582532</v>
      </c>
      <c r="E19" s="22">
        <f t="shared" si="0"/>
        <v>1865488.7216</v>
      </c>
      <c r="F19" s="22"/>
      <c r="G19" s="22">
        <v>0</v>
      </c>
      <c r="H19" s="15">
        <v>2010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24</v>
      </c>
      <c r="B20" s="12" t="s">
        <v>10</v>
      </c>
      <c r="C20" s="13">
        <v>16</v>
      </c>
      <c r="D20" s="22">
        <v>1827128</v>
      </c>
      <c r="E20" s="22">
        <f t="shared" si="0"/>
        <v>2153818.4864000003</v>
      </c>
      <c r="F20" s="22"/>
      <c r="G20" s="22">
        <v>0</v>
      </c>
      <c r="H20" s="15">
        <v>2010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25</v>
      </c>
      <c r="B21" s="12" t="s">
        <v>10</v>
      </c>
      <c r="C21" s="13">
        <v>17</v>
      </c>
      <c r="D21" s="22">
        <v>457294</v>
      </c>
      <c r="E21" s="22">
        <f t="shared" si="0"/>
        <v>539058.16720000003</v>
      </c>
      <c r="F21" s="22"/>
      <c r="G21" s="22">
        <v>0</v>
      </c>
      <c r="H21" s="15">
        <v>1970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26</v>
      </c>
      <c r="B22" s="12" t="s">
        <v>10</v>
      </c>
      <c r="C22" s="13">
        <v>18</v>
      </c>
      <c r="D22" s="22">
        <v>167313</v>
      </c>
      <c r="E22" s="22">
        <f t="shared" si="0"/>
        <v>197228.5644</v>
      </c>
      <c r="F22" s="22"/>
      <c r="G22" s="22">
        <v>0</v>
      </c>
      <c r="H22" s="15">
        <v>1950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x14ac:dyDescent="0.25">
      <c r="A23" s="11" t="s">
        <v>7</v>
      </c>
      <c r="B23" s="12" t="s">
        <v>12</v>
      </c>
      <c r="C23" s="13">
        <v>19</v>
      </c>
      <c r="D23" s="22">
        <v>50714</v>
      </c>
      <c r="E23" s="22">
        <f t="shared" si="0"/>
        <v>59781.663200000003</v>
      </c>
      <c r="F23" s="22"/>
      <c r="G23" s="22">
        <v>0</v>
      </c>
      <c r="H23" s="15">
        <v>1982</v>
      </c>
    </row>
    <row r="24" spans="1:22" x14ac:dyDescent="0.25">
      <c r="A24" s="11" t="s">
        <v>27</v>
      </c>
      <c r="B24" s="12" t="s">
        <v>10</v>
      </c>
      <c r="C24" s="13">
        <v>20</v>
      </c>
      <c r="D24" s="22">
        <v>39168</v>
      </c>
      <c r="E24" s="22">
        <f t="shared" si="0"/>
        <v>46171.238400000002</v>
      </c>
      <c r="F24" s="22"/>
      <c r="G24" s="22">
        <v>0</v>
      </c>
      <c r="H24" s="15">
        <v>1993</v>
      </c>
    </row>
    <row r="25" spans="1:22" x14ac:dyDescent="0.25">
      <c r="A25" s="11" t="s">
        <v>28</v>
      </c>
      <c r="B25" s="12" t="s">
        <v>10</v>
      </c>
      <c r="C25" s="13">
        <v>21</v>
      </c>
      <c r="D25" s="22">
        <v>117289</v>
      </c>
      <c r="E25" s="22">
        <f t="shared" si="0"/>
        <v>138260.2732</v>
      </c>
      <c r="F25" s="22"/>
      <c r="G25" s="22">
        <v>0</v>
      </c>
      <c r="H25" s="15">
        <v>1989</v>
      </c>
    </row>
    <row r="26" spans="1:22" x14ac:dyDescent="0.25">
      <c r="A26" s="11" t="s">
        <v>29</v>
      </c>
      <c r="B26" s="12" t="s">
        <v>30</v>
      </c>
      <c r="C26" s="13">
        <v>22</v>
      </c>
      <c r="D26" s="22">
        <v>3051</v>
      </c>
      <c r="E26" s="22">
        <f t="shared" si="0"/>
        <v>3596.5188000000003</v>
      </c>
      <c r="F26" s="22"/>
      <c r="G26" s="22">
        <v>0</v>
      </c>
      <c r="H26" s="15">
        <v>2007</v>
      </c>
    </row>
    <row r="27" spans="1:22" x14ac:dyDescent="0.25">
      <c r="A27" s="11" t="s">
        <v>38</v>
      </c>
      <c r="B27" s="12" t="s">
        <v>30</v>
      </c>
      <c r="C27" s="13">
        <v>23</v>
      </c>
      <c r="D27" s="22">
        <v>2173</v>
      </c>
      <c r="E27" s="22">
        <f t="shared" si="0"/>
        <v>2561.5324000000001</v>
      </c>
      <c r="F27" s="22"/>
      <c r="G27" s="22">
        <v>0</v>
      </c>
      <c r="H27" s="15">
        <v>2007</v>
      </c>
    </row>
    <row r="28" spans="1:22" x14ac:dyDescent="0.25">
      <c r="A28" s="11" t="s">
        <v>31</v>
      </c>
      <c r="B28" s="12" t="s">
        <v>10</v>
      </c>
      <c r="C28" s="13">
        <v>24</v>
      </c>
      <c r="D28" s="22">
        <v>16531</v>
      </c>
      <c r="E28" s="22">
        <f t="shared" si="0"/>
        <v>19486.7428</v>
      </c>
      <c r="F28" s="22"/>
      <c r="G28" s="22">
        <v>0</v>
      </c>
      <c r="H28" s="15">
        <v>1965</v>
      </c>
    </row>
    <row r="29" spans="1:22" x14ac:dyDescent="0.25">
      <c r="A29" s="11" t="s">
        <v>32</v>
      </c>
      <c r="B29" s="12" t="s">
        <v>12</v>
      </c>
      <c r="C29" s="13">
        <v>25</v>
      </c>
      <c r="D29" s="22">
        <v>77824</v>
      </c>
      <c r="E29" s="22">
        <f t="shared" si="0"/>
        <v>91738.931200000006</v>
      </c>
      <c r="F29" s="22"/>
      <c r="G29" s="22">
        <v>0</v>
      </c>
      <c r="H29" s="15">
        <v>1970</v>
      </c>
    </row>
    <row r="30" spans="1:22" x14ac:dyDescent="0.25">
      <c r="A30" s="11" t="s">
        <v>33</v>
      </c>
      <c r="B30" s="12" t="s">
        <v>12</v>
      </c>
      <c r="C30" s="13">
        <v>26</v>
      </c>
      <c r="D30" s="22">
        <v>11564</v>
      </c>
      <c r="E30" s="22">
        <f t="shared" si="0"/>
        <v>13631.6432</v>
      </c>
      <c r="F30" s="22"/>
      <c r="G30" s="22">
        <v>0</v>
      </c>
      <c r="H30" s="15">
        <v>1978</v>
      </c>
    </row>
    <row r="31" spans="1:22" x14ac:dyDescent="0.25">
      <c r="A31" s="11" t="s">
        <v>34</v>
      </c>
      <c r="B31" s="12" t="s">
        <v>12</v>
      </c>
      <c r="C31" s="13">
        <v>27</v>
      </c>
      <c r="D31" s="22">
        <v>22999</v>
      </c>
      <c r="E31" s="22">
        <f t="shared" si="0"/>
        <v>27111.2212</v>
      </c>
      <c r="F31" s="22"/>
      <c r="G31" s="22">
        <v>0</v>
      </c>
      <c r="H31" s="15">
        <v>1979</v>
      </c>
    </row>
    <row r="32" spans="1:22" x14ac:dyDescent="0.25">
      <c r="A32" s="11" t="s">
        <v>35</v>
      </c>
      <c r="B32" s="12" t="s">
        <v>12</v>
      </c>
      <c r="C32" s="13">
        <v>28</v>
      </c>
      <c r="D32" s="22">
        <v>11297</v>
      </c>
      <c r="E32" s="22">
        <f t="shared" si="0"/>
        <v>13316.903600000001</v>
      </c>
      <c r="F32" s="22"/>
      <c r="G32" s="22">
        <v>0</v>
      </c>
      <c r="H32" s="15">
        <v>1978</v>
      </c>
    </row>
    <row r="33" spans="1:8" x14ac:dyDescent="0.25">
      <c r="A33" s="11" t="s">
        <v>36</v>
      </c>
      <c r="B33" s="12" t="s">
        <v>12</v>
      </c>
      <c r="C33" s="13">
        <v>29</v>
      </c>
      <c r="D33" s="22">
        <v>0</v>
      </c>
      <c r="E33" s="22">
        <f t="shared" si="0"/>
        <v>0</v>
      </c>
      <c r="F33" s="22"/>
      <c r="G33" s="22">
        <v>0</v>
      </c>
      <c r="H33" s="15">
        <v>2018</v>
      </c>
    </row>
    <row r="34" spans="1:8" x14ac:dyDescent="0.25">
      <c r="D34" s="14">
        <f>SUM(D5:D33)</f>
        <v>23967327</v>
      </c>
      <c r="E34" s="14">
        <f>SUM(E5:E33)</f>
        <v>28252685.067600004</v>
      </c>
      <c r="F34" s="14"/>
      <c r="G34" s="14">
        <f>SUM(G5:G33)</f>
        <v>549205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2024-07-02T16:32:01Z</dcterms:modified>
</cp:coreProperties>
</file>