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P:\FAP\FCIS 2024\FCIS Submission Templates\"/>
    </mc:Choice>
  </mc:AlternateContent>
  <xr:revisionPtr revIDLastSave="0" documentId="13_ncr:1_{C6F73DB2-2C69-4CAD-8046-0FA3E57FAC25}" xr6:coauthVersionLast="47" xr6:coauthVersionMax="47" xr10:uidLastSave="{00000000-0000-0000-0000-000000000000}"/>
  <bookViews>
    <workbookView xWindow="-28920" yWindow="1935" windowWidth="29040" windowHeight="17520" xr2:uid="{00000000-000D-0000-FFFF-FFFF00000000}"/>
  </bookViews>
  <sheets>
    <sheet name="Maintenance Needs FY2025" sheetId="1" r:id="rId1"/>
  </sheets>
  <definedNames>
    <definedName name="_Order1" hidden="1">255</definedName>
    <definedName name="_xlnm.Print_Area" localSheetId="0">'Maintenance Needs FY2025'!$A$1:$H$6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G20" i="1"/>
  <c r="D20" i="1"/>
</calcChain>
</file>

<file path=xl/sharedStrings.xml><?xml version="1.0" encoding="utf-8"?>
<sst xmlns="http://schemas.openxmlformats.org/spreadsheetml/2006/main" count="40" uniqueCount="26">
  <si>
    <t>Maintenance Priorities</t>
  </si>
  <si>
    <t>Building Name</t>
  </si>
  <si>
    <t>Location</t>
  </si>
  <si>
    <t>Priority</t>
  </si>
  <si>
    <t>Critical Needs</t>
  </si>
  <si>
    <t>Year Built</t>
  </si>
  <si>
    <t>Student Center</t>
  </si>
  <si>
    <t>The Main Campus</t>
  </si>
  <si>
    <t>B.H. CEC Science Wing</t>
  </si>
  <si>
    <t>B.H. Fiscal Affairs Wing</t>
  </si>
  <si>
    <t>B.H. Whitaker Computer Wing</t>
  </si>
  <si>
    <t>B.H. Student Services Center</t>
  </si>
  <si>
    <t>Shewmaker Workforce Tech</t>
  </si>
  <si>
    <t>Global Bussiness Center</t>
  </si>
  <si>
    <t>Health Professions</t>
  </si>
  <si>
    <t>Parking Deck</t>
  </si>
  <si>
    <t>P.P. Maintenance Facility</t>
  </si>
  <si>
    <t>P.P. Addition To Maint Bldg.</t>
  </si>
  <si>
    <t>National Child Protection Trai</t>
  </si>
  <si>
    <t>S.C. Central Energy Plant</t>
  </si>
  <si>
    <t>B.H. Central Ed Center</t>
  </si>
  <si>
    <t>P.P. Ship/Receiving</t>
  </si>
  <si>
    <t>NWACC</t>
  </si>
  <si>
    <t>FY2018 Maintenance Needs</t>
  </si>
  <si>
    <t>HEPI Adjusted Maintenance Needs</t>
  </si>
  <si>
    <t>Requested Maintenance Needs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</si>
</sst>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09]General"/>
    <numFmt numFmtId="165" formatCode="[$-1010409]&quot;$&quot;#,##0;\(&quot;$&quot;#,##0\)"/>
  </numFmts>
  <fonts count="9" x14ac:knownFonts="1">
    <font>
      <sz val="10"/>
      <name val="Arial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5" fillId="0" borderId="0">
      <alignment wrapText="1"/>
    </xf>
  </cellStyleXfs>
  <cellXfs count="25">
    <xf numFmtId="0" fontId="0" fillId="0" borderId="0" xfId="0"/>
    <xf numFmtId="0" fontId="2" fillId="2" borderId="0" xfId="0" applyFont="1" applyFill="1"/>
    <xf numFmtId="0" fontId="3" fillId="2" borderId="0" xfId="0" quotePrefix="1" applyFont="1" applyFill="1" applyAlignment="1">
      <alignment horizontal="center"/>
    </xf>
    <xf numFmtId="0" fontId="1" fillId="3" borderId="1" xfId="0" applyFont="1" applyFill="1" applyBorder="1"/>
    <xf numFmtId="0" fontId="1" fillId="3" borderId="0" xfId="0" applyFont="1" applyFill="1"/>
    <xf numFmtId="0" fontId="2" fillId="2" borderId="0" xfId="0" applyFont="1" applyFill="1" applyAlignment="1">
      <alignment horizontal="left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164" fontId="6" fillId="2" borderId="0" xfId="0" applyNumberFormat="1" applyFont="1" applyFill="1" applyAlignment="1">
      <alignment vertical="center" wrapText="1"/>
    </xf>
    <xf numFmtId="165" fontId="7" fillId="2" borderId="0" xfId="0" applyNumberFormat="1" applyFont="1" applyFill="1" applyAlignment="1">
      <alignment vertical="center" wrapText="1"/>
    </xf>
    <xf numFmtId="0" fontId="6" fillId="2" borderId="0" xfId="0" applyFont="1" applyFill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8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vertical="center" wrapText="1"/>
    </xf>
    <xf numFmtId="165" fontId="6" fillId="2" borderId="0" xfId="0" applyNumberFormat="1" applyFont="1" applyFill="1" applyAlignment="1">
      <alignment vertical="center" wrapText="1"/>
    </xf>
    <xf numFmtId="0" fontId="4" fillId="0" borderId="0" xfId="0" applyFont="1" applyAlignment="1">
      <alignment horizontal="center" wrapText="1"/>
    </xf>
    <xf numFmtId="0" fontId="3" fillId="2" borderId="0" xfId="0" quotePrefix="1" applyFont="1" applyFill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V20"/>
  <sheetViews>
    <sheetView showGridLines="0" tabSelected="1" workbookViewId="0">
      <selection activeCell="E20" sqref="E20"/>
    </sheetView>
  </sheetViews>
  <sheetFormatPr defaultColWidth="8.85546875" defaultRowHeight="15" x14ac:dyDescent="0.25"/>
  <cols>
    <col min="1" max="1" width="25.140625" style="1" bestFit="1" customWidth="1"/>
    <col min="2" max="2" width="20.42578125" style="1" bestFit="1" customWidth="1"/>
    <col min="3" max="3" width="7.42578125" style="1" bestFit="1" customWidth="1"/>
    <col min="4" max="6" width="15.42578125" style="1" customWidth="1"/>
    <col min="7" max="7" width="14.140625" style="1" customWidth="1"/>
    <col min="8" max="15" width="7.42578125" style="1" customWidth="1"/>
    <col min="16" max="16" width="8.85546875" style="1"/>
    <col min="17" max="17" width="25.140625" style="1" bestFit="1" customWidth="1"/>
    <col min="18" max="18" width="15.7109375" style="1" bestFit="1" customWidth="1"/>
    <col min="19" max="19" width="3.42578125" style="1" bestFit="1" customWidth="1"/>
    <col min="20" max="20" width="9.42578125" style="1" bestFit="1" customWidth="1"/>
    <col min="21" max="21" width="8.7109375" style="1" bestFit="1" customWidth="1"/>
    <col min="22" max="22" width="4.42578125" style="1" bestFit="1" customWidth="1"/>
    <col min="23" max="16384" width="8.85546875" style="1"/>
  </cols>
  <sheetData>
    <row r="1" spans="1:22" ht="15.75" customHeight="1" x14ac:dyDescent="0.3">
      <c r="A1" s="24" t="s">
        <v>0</v>
      </c>
      <c r="B1" s="24"/>
      <c r="C1" s="24"/>
      <c r="D1" s="24"/>
      <c r="E1" s="24"/>
      <c r="F1" s="24"/>
      <c r="G1" s="24"/>
      <c r="H1" s="24"/>
      <c r="I1" s="2"/>
      <c r="J1" s="2"/>
      <c r="K1" s="2"/>
      <c r="L1" s="2"/>
      <c r="M1" s="2"/>
      <c r="N1" s="2"/>
      <c r="O1" s="2"/>
    </row>
    <row r="2" spans="1:22" ht="15.75" customHeight="1" x14ac:dyDescent="0.3">
      <c r="A2" s="2"/>
      <c r="B2" s="2"/>
      <c r="C2" s="2"/>
      <c r="D2" s="2"/>
      <c r="E2" s="2"/>
      <c r="F2" s="2"/>
      <c r="G2" s="2"/>
    </row>
    <row r="3" spans="1:22" ht="12.75" customHeight="1" thickBot="1" x14ac:dyDescent="0.3">
      <c r="A3" s="3" t="s">
        <v>22</v>
      </c>
      <c r="B3" s="4"/>
      <c r="C3" s="5"/>
    </row>
    <row r="4" spans="1:22" ht="45.75" thickBot="1" x14ac:dyDescent="0.3">
      <c r="A4" s="6" t="s">
        <v>1</v>
      </c>
      <c r="B4" s="7" t="s">
        <v>2</v>
      </c>
      <c r="C4" s="7" t="s">
        <v>3</v>
      </c>
      <c r="D4" s="7" t="s">
        <v>23</v>
      </c>
      <c r="E4" s="7" t="s">
        <v>24</v>
      </c>
      <c r="F4" s="7" t="s">
        <v>25</v>
      </c>
      <c r="G4" s="7" t="s">
        <v>4</v>
      </c>
      <c r="H4" s="8" t="s">
        <v>5</v>
      </c>
      <c r="I4" s="23"/>
      <c r="J4" s="9"/>
      <c r="K4" s="9"/>
      <c r="L4" s="9"/>
      <c r="M4" s="9"/>
      <c r="N4" s="9"/>
      <c r="O4" s="9"/>
    </row>
    <row r="5" spans="1:22" s="10" customFormat="1" ht="12.75" customHeight="1" x14ac:dyDescent="0.2">
      <c r="A5" s="11" t="s">
        <v>8</v>
      </c>
      <c r="B5" s="12" t="s">
        <v>7</v>
      </c>
      <c r="C5" s="13">
        <v>1</v>
      </c>
      <c r="D5" s="22">
        <v>3277001</v>
      </c>
      <c r="E5" s="22">
        <f>(D5*1.1788)</f>
        <v>3862928.7788000004</v>
      </c>
      <c r="F5" s="22"/>
      <c r="G5" s="22">
        <v>0</v>
      </c>
      <c r="H5" s="15">
        <v>2002</v>
      </c>
      <c r="I5" s="16"/>
      <c r="J5" s="16"/>
      <c r="K5" s="16"/>
      <c r="L5" s="16"/>
      <c r="M5" s="16"/>
      <c r="N5" s="16"/>
      <c r="O5" s="16"/>
      <c r="P5" s="17"/>
      <c r="Q5" s="18"/>
      <c r="R5" s="19"/>
      <c r="S5" s="20"/>
      <c r="T5" s="21"/>
      <c r="U5" s="21"/>
      <c r="V5" s="16"/>
    </row>
    <row r="6" spans="1:22" s="10" customFormat="1" ht="12.75" customHeight="1" x14ac:dyDescent="0.2">
      <c r="A6" s="11" t="s">
        <v>9</v>
      </c>
      <c r="B6" s="12" t="s">
        <v>7</v>
      </c>
      <c r="C6" s="13">
        <v>2</v>
      </c>
      <c r="D6" s="22">
        <v>888296</v>
      </c>
      <c r="E6" s="22">
        <f t="shared" ref="E6:E19" si="0">(D6*1.1788)</f>
        <v>1047123.3248000001</v>
      </c>
      <c r="F6" s="22"/>
      <c r="G6" s="22">
        <v>0</v>
      </c>
      <c r="H6" s="15">
        <v>2002</v>
      </c>
      <c r="I6" s="16"/>
      <c r="J6" s="16"/>
      <c r="K6" s="16"/>
      <c r="L6" s="16"/>
      <c r="M6" s="16"/>
      <c r="N6" s="16"/>
      <c r="O6" s="16"/>
      <c r="P6" s="17"/>
      <c r="Q6" s="18"/>
      <c r="R6" s="19"/>
      <c r="S6" s="20"/>
      <c r="T6" s="21"/>
      <c r="U6" s="21"/>
      <c r="V6" s="16"/>
    </row>
    <row r="7" spans="1:22" x14ac:dyDescent="0.25">
      <c r="A7" s="11" t="s">
        <v>20</v>
      </c>
      <c r="B7" s="12" t="s">
        <v>7</v>
      </c>
      <c r="C7" s="13">
        <v>3</v>
      </c>
      <c r="D7" s="22">
        <v>8302374</v>
      </c>
      <c r="E7" s="22">
        <f t="shared" si="0"/>
        <v>9786838.4712000005</v>
      </c>
      <c r="F7" s="22"/>
      <c r="G7" s="22">
        <v>0</v>
      </c>
      <c r="H7" s="15">
        <v>1995</v>
      </c>
    </row>
    <row r="8" spans="1:22" x14ac:dyDescent="0.25">
      <c r="A8" s="11" t="s">
        <v>10</v>
      </c>
      <c r="B8" s="12" t="s">
        <v>7</v>
      </c>
      <c r="C8" s="13">
        <v>4</v>
      </c>
      <c r="D8" s="22">
        <v>406863</v>
      </c>
      <c r="E8" s="22">
        <f t="shared" si="0"/>
        <v>479610.10440000001</v>
      </c>
      <c r="F8" s="22"/>
      <c r="G8" s="22">
        <v>0</v>
      </c>
      <c r="H8" s="15">
        <v>1997</v>
      </c>
    </row>
    <row r="9" spans="1:22" x14ac:dyDescent="0.25">
      <c r="A9" s="11" t="s">
        <v>11</v>
      </c>
      <c r="B9" s="12" t="s">
        <v>7</v>
      </c>
      <c r="C9" s="13">
        <v>5</v>
      </c>
      <c r="D9" s="22">
        <v>1495340</v>
      </c>
      <c r="E9" s="22">
        <f t="shared" si="0"/>
        <v>1762706.7920000001</v>
      </c>
      <c r="F9" s="22"/>
      <c r="G9" s="22">
        <v>0</v>
      </c>
      <c r="H9" s="15">
        <v>1998</v>
      </c>
    </row>
    <row r="10" spans="1:22" x14ac:dyDescent="0.25">
      <c r="A10" s="11" t="s">
        <v>6</v>
      </c>
      <c r="B10" s="12" t="s">
        <v>7</v>
      </c>
      <c r="C10" s="13">
        <v>6</v>
      </c>
      <c r="D10" s="22">
        <v>5119172</v>
      </c>
      <c r="E10" s="22">
        <f t="shared" si="0"/>
        <v>6034479.9536000006</v>
      </c>
      <c r="F10" s="22"/>
      <c r="G10" s="22">
        <v>0</v>
      </c>
      <c r="H10" s="15">
        <v>2006</v>
      </c>
    </row>
    <row r="11" spans="1:22" x14ac:dyDescent="0.25">
      <c r="A11" s="11" t="s">
        <v>12</v>
      </c>
      <c r="B11" s="12" t="s">
        <v>7</v>
      </c>
      <c r="C11" s="13">
        <v>7</v>
      </c>
      <c r="D11" s="22">
        <v>2766262</v>
      </c>
      <c r="E11" s="22">
        <f t="shared" si="0"/>
        <v>3260869.6456000004</v>
      </c>
      <c r="F11" s="22"/>
      <c r="G11" s="22">
        <v>0</v>
      </c>
      <c r="H11" s="15">
        <v>2002</v>
      </c>
    </row>
    <row r="12" spans="1:22" x14ac:dyDescent="0.25">
      <c r="A12" s="11" t="s">
        <v>13</v>
      </c>
      <c r="B12" s="12" t="s">
        <v>7</v>
      </c>
      <c r="C12" s="13">
        <v>8</v>
      </c>
      <c r="D12" s="22">
        <v>1423532</v>
      </c>
      <c r="E12" s="22">
        <f t="shared" si="0"/>
        <v>1678059.5216000001</v>
      </c>
      <c r="F12" s="22"/>
      <c r="G12" s="22">
        <v>0</v>
      </c>
      <c r="H12" s="15">
        <v>2010</v>
      </c>
    </row>
    <row r="13" spans="1:22" x14ac:dyDescent="0.25">
      <c r="A13" s="11" t="s">
        <v>14</v>
      </c>
      <c r="B13" s="12" t="s">
        <v>7</v>
      </c>
      <c r="C13" s="13">
        <v>9</v>
      </c>
      <c r="D13" s="22">
        <v>2084955</v>
      </c>
      <c r="E13" s="22">
        <f t="shared" si="0"/>
        <v>2457744.9540000004</v>
      </c>
      <c r="F13" s="22"/>
      <c r="G13" s="22">
        <v>0</v>
      </c>
      <c r="H13" s="15">
        <v>2012</v>
      </c>
    </row>
    <row r="14" spans="1:22" x14ac:dyDescent="0.25">
      <c r="A14" s="11" t="s">
        <v>15</v>
      </c>
      <c r="B14" s="12" t="s">
        <v>7</v>
      </c>
      <c r="C14" s="13">
        <v>10</v>
      </c>
      <c r="D14" s="22">
        <v>1549193</v>
      </c>
      <c r="E14" s="22">
        <f t="shared" si="0"/>
        <v>1826188.7084000001</v>
      </c>
      <c r="F14" s="22"/>
      <c r="G14" s="22">
        <v>0</v>
      </c>
      <c r="H14" s="15">
        <v>2006</v>
      </c>
    </row>
    <row r="15" spans="1:22" x14ac:dyDescent="0.25">
      <c r="A15" s="11" t="s">
        <v>16</v>
      </c>
      <c r="B15" s="12" t="s">
        <v>7</v>
      </c>
      <c r="C15" s="13">
        <v>11</v>
      </c>
      <c r="D15" s="22">
        <v>237110</v>
      </c>
      <c r="E15" s="22">
        <f t="shared" si="0"/>
        <v>279505.26800000004</v>
      </c>
      <c r="F15" s="22"/>
      <c r="G15" s="22">
        <v>0</v>
      </c>
      <c r="H15" s="15">
        <v>2000</v>
      </c>
    </row>
    <row r="16" spans="1:22" x14ac:dyDescent="0.25">
      <c r="A16" s="11" t="s">
        <v>17</v>
      </c>
      <c r="B16" s="12" t="s">
        <v>7</v>
      </c>
      <c r="C16" s="13">
        <v>12</v>
      </c>
      <c r="D16" s="22">
        <v>45454</v>
      </c>
      <c r="E16" s="22">
        <f t="shared" si="0"/>
        <v>53581.175200000005</v>
      </c>
      <c r="F16" s="22"/>
      <c r="G16" s="22">
        <v>0</v>
      </c>
      <c r="H16" s="15">
        <v>2006</v>
      </c>
    </row>
    <row r="17" spans="1:8" x14ac:dyDescent="0.25">
      <c r="A17" s="11" t="s">
        <v>18</v>
      </c>
      <c r="B17" s="12" t="s">
        <v>7</v>
      </c>
      <c r="C17" s="13">
        <v>13</v>
      </c>
      <c r="D17" s="22">
        <v>503358</v>
      </c>
      <c r="E17" s="22">
        <f t="shared" si="0"/>
        <v>593358.41040000005</v>
      </c>
      <c r="F17" s="22"/>
      <c r="G17" s="22">
        <v>0</v>
      </c>
      <c r="H17" s="15">
        <v>1998</v>
      </c>
    </row>
    <row r="18" spans="1:8" x14ac:dyDescent="0.25">
      <c r="A18" s="11" t="s">
        <v>19</v>
      </c>
      <c r="B18" s="12" t="s">
        <v>7</v>
      </c>
      <c r="C18" s="13">
        <v>14</v>
      </c>
      <c r="D18" s="22">
        <v>58682</v>
      </c>
      <c r="E18" s="22">
        <f t="shared" si="0"/>
        <v>69174.3416</v>
      </c>
      <c r="F18" s="22"/>
      <c r="G18" s="22">
        <v>0</v>
      </c>
      <c r="H18" s="15">
        <v>2006</v>
      </c>
    </row>
    <row r="19" spans="1:8" x14ac:dyDescent="0.25">
      <c r="A19" s="11" t="s">
        <v>21</v>
      </c>
      <c r="B19" s="12" t="s">
        <v>7</v>
      </c>
      <c r="C19" s="13">
        <v>15</v>
      </c>
      <c r="D19" s="22">
        <v>103585</v>
      </c>
      <c r="E19" s="22">
        <f t="shared" si="0"/>
        <v>122105.99800000001</v>
      </c>
      <c r="F19" s="22"/>
      <c r="G19" s="22">
        <v>0</v>
      </c>
      <c r="H19" s="15">
        <v>2002</v>
      </c>
    </row>
    <row r="20" spans="1:8" x14ac:dyDescent="0.25">
      <c r="D20" s="14">
        <f>SUM(D5:D19)</f>
        <v>28261177</v>
      </c>
      <c r="E20" s="14">
        <f>SUM(E5:E19)</f>
        <v>33314275.4476</v>
      </c>
      <c r="F20" s="14"/>
      <c r="G20" s="14">
        <f>SUM(G5:G19)</f>
        <v>0</v>
      </c>
    </row>
  </sheetData>
  <mergeCells count="1">
    <mergeCell ref="A1:H1"/>
  </mergeCells>
  <pageMargins left="0.7" right="0.7" top="0.75" bottom="0.75" header="0.3" footer="0.3"/>
  <pageSetup orientation="portrait" r:id="rId1"/>
  <headerFooter>
    <oddFooter>&amp;LIII. Maintenance Needs&amp;CPage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Maintenance Needs FY2025</vt:lpstr>
      <vt:lpstr>'Maintenance Needs FY2025'!Print_Area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A. Bates</dc:creator>
  <cp:lastModifiedBy>Nicholas Fuller (ADHE)</cp:lastModifiedBy>
  <dcterms:created xsi:type="dcterms:W3CDTF">2024-06-18T19:50:09Z</dcterms:created>
  <dcterms:modified xsi:type="dcterms:W3CDTF">2024-07-02T16:29:51Z</dcterms:modified>
</cp:coreProperties>
</file>