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8984E130-08EA-4437-9506-34F8019AF972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28" i="1"/>
  <c r="G28" i="1"/>
</calcChain>
</file>

<file path=xl/sharedStrings.xml><?xml version="1.0" encoding="utf-8"?>
<sst xmlns="http://schemas.openxmlformats.org/spreadsheetml/2006/main" count="59" uniqueCount="37">
  <si>
    <t>Maintenance Priorities</t>
  </si>
  <si>
    <t>Building Name</t>
  </si>
  <si>
    <t>Location</t>
  </si>
  <si>
    <t>Priority</t>
  </si>
  <si>
    <t>Critical Needs</t>
  </si>
  <si>
    <t>Year Built</t>
  </si>
  <si>
    <t>Science Building</t>
  </si>
  <si>
    <t>Storage</t>
  </si>
  <si>
    <t>Allied Health</t>
  </si>
  <si>
    <t>NAC</t>
  </si>
  <si>
    <t>Classroom - N100</t>
  </si>
  <si>
    <t>Classroom &amp; Office Tower</t>
  </si>
  <si>
    <t>Carpentry I HVAC I Weld - N200</t>
  </si>
  <si>
    <t>Welding / HVAC Lab - N200I</t>
  </si>
  <si>
    <t>Library</t>
  </si>
  <si>
    <t>Main - Phase I</t>
  </si>
  <si>
    <t>Main - Phase Ii</t>
  </si>
  <si>
    <t>Durand Center</t>
  </si>
  <si>
    <t>Gymnasium</t>
  </si>
  <si>
    <t>Ampitheatre</t>
  </si>
  <si>
    <t>Truck Orv/ Heavy Eq - N500</t>
  </si>
  <si>
    <t>Jph Business &amp; Conference Ctr</t>
  </si>
  <si>
    <t>Baseball Concession</t>
  </si>
  <si>
    <t>Softball Concession</t>
  </si>
  <si>
    <t>Auto Body I Mechanics - N300</t>
  </si>
  <si>
    <t>Chemistry Labs</t>
  </si>
  <si>
    <t>North Campus Maintenance Shop</t>
  </si>
  <si>
    <t>Plant Maint-South</t>
  </si>
  <si>
    <t>Records &amp; Supply Warehouse</t>
  </si>
  <si>
    <t>Green House</t>
  </si>
  <si>
    <t>North Campus</t>
  </si>
  <si>
    <t>Center Campus</t>
  </si>
  <si>
    <t>South Campus</t>
  </si>
  <si>
    <t>so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</si>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</sst>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8"/>
  <sheetViews>
    <sheetView showGridLines="0" tabSelected="1" workbookViewId="0">
      <selection activeCell="E28" sqref="E28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9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34</v>
      </c>
      <c r="E4" s="7" t="s">
        <v>35</v>
      </c>
      <c r="F4" s="7" t="s">
        <v>36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10</v>
      </c>
      <c r="B5" s="12" t="s">
        <v>30</v>
      </c>
      <c r="C5" s="13">
        <v>1</v>
      </c>
      <c r="D5" s="22">
        <v>2442480</v>
      </c>
      <c r="E5" s="22">
        <f>(D5*1.1788)</f>
        <v>2879195.4240000001</v>
      </c>
      <c r="F5" s="22"/>
      <c r="G5" s="22">
        <v>0</v>
      </c>
      <c r="H5" s="15">
        <v>1967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11</v>
      </c>
      <c r="B6" s="12" t="s">
        <v>31</v>
      </c>
      <c r="C6" s="13">
        <v>2</v>
      </c>
      <c r="D6" s="22">
        <v>5559873</v>
      </c>
      <c r="E6" s="22">
        <f t="shared" ref="E6:E27" si="0">(D6*1.1788)</f>
        <v>6553978.2924000006</v>
      </c>
      <c r="F6" s="22"/>
      <c r="G6" s="22">
        <v>289000</v>
      </c>
      <c r="H6" s="15">
        <v>1981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12</v>
      </c>
      <c r="B7" s="12" t="s">
        <v>30</v>
      </c>
      <c r="C7" s="13">
        <v>3</v>
      </c>
      <c r="D7" s="22">
        <v>964615</v>
      </c>
      <c r="E7" s="22">
        <f t="shared" si="0"/>
        <v>1137088.162</v>
      </c>
      <c r="F7" s="22"/>
      <c r="G7" s="22">
        <v>0</v>
      </c>
      <c r="H7" s="15">
        <v>1985</v>
      </c>
    </row>
    <row r="8" spans="1:22" x14ac:dyDescent="0.25">
      <c r="A8" s="11" t="s">
        <v>13</v>
      </c>
      <c r="B8" s="12" t="s">
        <v>30</v>
      </c>
      <c r="C8" s="13">
        <v>4</v>
      </c>
      <c r="D8" s="22">
        <v>98723</v>
      </c>
      <c r="E8" s="22">
        <f t="shared" si="0"/>
        <v>116374.67240000001</v>
      </c>
      <c r="F8" s="22"/>
      <c r="G8" s="22">
        <v>0</v>
      </c>
      <c r="H8" s="15">
        <v>1998</v>
      </c>
    </row>
    <row r="9" spans="1:22" x14ac:dyDescent="0.25">
      <c r="A9" s="11" t="s">
        <v>14</v>
      </c>
      <c r="B9" s="12" t="s">
        <v>32</v>
      </c>
      <c r="C9" s="13">
        <v>5</v>
      </c>
      <c r="D9" s="22">
        <v>2121884</v>
      </c>
      <c r="E9" s="22">
        <f t="shared" si="0"/>
        <v>2501276.8592000003</v>
      </c>
      <c r="F9" s="22"/>
      <c r="G9" s="22">
        <v>63000</v>
      </c>
      <c r="H9" s="15">
        <v>1992</v>
      </c>
    </row>
    <row r="10" spans="1:22" x14ac:dyDescent="0.25">
      <c r="A10" s="11" t="s">
        <v>15</v>
      </c>
      <c r="B10" s="12" t="s">
        <v>32</v>
      </c>
      <c r="C10" s="13">
        <v>6</v>
      </c>
      <c r="D10" s="22">
        <v>3667933</v>
      </c>
      <c r="E10" s="22">
        <f t="shared" si="0"/>
        <v>4323759.4204000002</v>
      </c>
      <c r="F10" s="22"/>
      <c r="G10" s="22">
        <v>108000</v>
      </c>
      <c r="H10" s="15">
        <v>1975</v>
      </c>
    </row>
    <row r="11" spans="1:22" x14ac:dyDescent="0.25">
      <c r="A11" s="11" t="s">
        <v>16</v>
      </c>
      <c r="B11" s="12" t="s">
        <v>32</v>
      </c>
      <c r="C11" s="13">
        <v>7</v>
      </c>
      <c r="D11" s="22">
        <v>1648618</v>
      </c>
      <c r="E11" s="22">
        <f t="shared" si="0"/>
        <v>1943390.8984000001</v>
      </c>
      <c r="F11" s="22"/>
      <c r="G11" s="22">
        <v>23000</v>
      </c>
      <c r="H11" s="15">
        <v>1980</v>
      </c>
    </row>
    <row r="12" spans="1:22" x14ac:dyDescent="0.25">
      <c r="A12" s="11" t="s">
        <v>17</v>
      </c>
      <c r="B12" s="12" t="s">
        <v>31</v>
      </c>
      <c r="C12" s="13">
        <v>8</v>
      </c>
      <c r="D12" s="22">
        <v>2638304</v>
      </c>
      <c r="E12" s="22">
        <f t="shared" si="0"/>
        <v>3110032.7552</v>
      </c>
      <c r="F12" s="22"/>
      <c r="G12" s="22">
        <v>0</v>
      </c>
      <c r="H12" s="15">
        <v>1981</v>
      </c>
    </row>
    <row r="13" spans="1:22" x14ac:dyDescent="0.25">
      <c r="A13" s="11" t="s">
        <v>18</v>
      </c>
      <c r="B13" s="12" t="s">
        <v>32</v>
      </c>
      <c r="C13" s="13">
        <v>9</v>
      </c>
      <c r="D13" s="22">
        <v>3502646</v>
      </c>
      <c r="E13" s="22">
        <f t="shared" si="0"/>
        <v>4128919.1048000003</v>
      </c>
      <c r="F13" s="22"/>
      <c r="G13" s="22">
        <v>55000</v>
      </c>
      <c r="H13" s="15">
        <v>1980</v>
      </c>
    </row>
    <row r="14" spans="1:22" x14ac:dyDescent="0.25">
      <c r="A14" s="11" t="s">
        <v>19</v>
      </c>
      <c r="B14" s="12" t="s">
        <v>32</v>
      </c>
      <c r="C14" s="13">
        <v>10</v>
      </c>
      <c r="D14" s="22">
        <v>188969</v>
      </c>
      <c r="E14" s="22">
        <f t="shared" si="0"/>
        <v>222756.65720000002</v>
      </c>
      <c r="F14" s="22"/>
      <c r="G14" s="22">
        <v>0</v>
      </c>
      <c r="H14" s="15">
        <v>2000</v>
      </c>
    </row>
    <row r="15" spans="1:22" x14ac:dyDescent="0.25">
      <c r="A15" s="11" t="s">
        <v>20</v>
      </c>
      <c r="B15" s="12" t="s">
        <v>30</v>
      </c>
      <c r="C15" s="13">
        <v>11</v>
      </c>
      <c r="D15" s="22">
        <v>68980</v>
      </c>
      <c r="E15" s="22">
        <f t="shared" si="0"/>
        <v>81313.624000000011</v>
      </c>
      <c r="F15" s="22"/>
      <c r="G15" s="22">
        <v>0</v>
      </c>
      <c r="H15" s="15">
        <v>1995</v>
      </c>
    </row>
    <row r="16" spans="1:22" x14ac:dyDescent="0.25">
      <c r="A16" s="11" t="s">
        <v>21</v>
      </c>
      <c r="B16" s="12" t="s">
        <v>32</v>
      </c>
      <c r="C16" s="13">
        <v>12</v>
      </c>
      <c r="D16" s="22">
        <v>1415652</v>
      </c>
      <c r="E16" s="22">
        <f t="shared" si="0"/>
        <v>1668770.5776000002</v>
      </c>
      <c r="F16" s="22"/>
      <c r="G16" s="22">
        <v>45000</v>
      </c>
      <c r="H16" s="15">
        <v>1997</v>
      </c>
    </row>
    <row r="17" spans="1:8" x14ac:dyDescent="0.25">
      <c r="A17" s="11" t="s">
        <v>7</v>
      </c>
      <c r="B17" s="12" t="s">
        <v>30</v>
      </c>
      <c r="C17" s="13">
        <v>13</v>
      </c>
      <c r="D17" s="22">
        <v>52073</v>
      </c>
      <c r="E17" s="22">
        <f t="shared" si="0"/>
        <v>61383.652400000006</v>
      </c>
      <c r="F17" s="22"/>
      <c r="G17" s="22" t="s">
        <v>33</v>
      </c>
      <c r="H17" s="15">
        <v>1967</v>
      </c>
    </row>
    <row r="18" spans="1:8" x14ac:dyDescent="0.25">
      <c r="A18" s="11" t="s">
        <v>22</v>
      </c>
      <c r="B18" s="12" t="s">
        <v>32</v>
      </c>
      <c r="C18" s="13">
        <v>14</v>
      </c>
      <c r="D18" s="22">
        <v>3638</v>
      </c>
      <c r="E18" s="22">
        <f t="shared" si="0"/>
        <v>4288.4744000000001</v>
      </c>
      <c r="F18" s="22"/>
      <c r="G18" s="22">
        <v>1800</v>
      </c>
      <c r="H18" s="15">
        <v>2000</v>
      </c>
    </row>
    <row r="19" spans="1:8" x14ac:dyDescent="0.25">
      <c r="A19" s="11" t="s">
        <v>23</v>
      </c>
      <c r="B19" s="12" t="s">
        <v>32</v>
      </c>
      <c r="C19" s="13">
        <v>15</v>
      </c>
      <c r="D19" s="22">
        <v>7224</v>
      </c>
      <c r="E19" s="22">
        <f t="shared" si="0"/>
        <v>8515.6512000000002</v>
      </c>
      <c r="F19" s="22"/>
      <c r="G19" s="22">
        <v>1800</v>
      </c>
      <c r="H19" s="15">
        <v>2002</v>
      </c>
    </row>
    <row r="20" spans="1:8" x14ac:dyDescent="0.25">
      <c r="A20" s="11" t="s">
        <v>24</v>
      </c>
      <c r="B20" s="12" t="s">
        <v>30</v>
      </c>
      <c r="C20" s="13">
        <v>16</v>
      </c>
      <c r="D20" s="22">
        <v>775971</v>
      </c>
      <c r="E20" s="22">
        <f t="shared" si="0"/>
        <v>914714.6148000001</v>
      </c>
      <c r="F20" s="22"/>
      <c r="G20" s="22" t="s">
        <v>33</v>
      </c>
      <c r="H20" s="15">
        <v>1985</v>
      </c>
    </row>
    <row r="21" spans="1:8" x14ac:dyDescent="0.25">
      <c r="A21" s="11" t="s">
        <v>8</v>
      </c>
      <c r="B21" s="12" t="s">
        <v>32</v>
      </c>
      <c r="C21" s="13">
        <v>17</v>
      </c>
      <c r="D21" s="22">
        <v>382198</v>
      </c>
      <c r="E21" s="22">
        <f t="shared" si="0"/>
        <v>450535.00240000006</v>
      </c>
      <c r="F21" s="22"/>
      <c r="G21" s="22">
        <v>0</v>
      </c>
      <c r="H21" s="15">
        <v>2009</v>
      </c>
    </row>
    <row r="22" spans="1:8" x14ac:dyDescent="0.25">
      <c r="A22" s="11" t="s">
        <v>25</v>
      </c>
      <c r="B22" s="12" t="s">
        <v>32</v>
      </c>
      <c r="C22" s="13">
        <v>18</v>
      </c>
      <c r="D22" s="22">
        <v>2756</v>
      </c>
      <c r="E22" s="22">
        <f t="shared" si="0"/>
        <v>3248.7728000000002</v>
      </c>
      <c r="F22" s="22"/>
      <c r="G22" s="22" t="s">
        <v>33</v>
      </c>
      <c r="H22" s="15">
        <v>2013</v>
      </c>
    </row>
    <row r="23" spans="1:8" x14ac:dyDescent="0.25">
      <c r="A23" s="11" t="s">
        <v>26</v>
      </c>
      <c r="B23" s="12" t="s">
        <v>30</v>
      </c>
      <c r="C23" s="13">
        <v>19</v>
      </c>
      <c r="D23" s="22">
        <v>60878</v>
      </c>
      <c r="E23" s="22">
        <f t="shared" si="0"/>
        <v>71762.986400000009</v>
      </c>
      <c r="F23" s="22"/>
      <c r="G23" s="22">
        <v>0</v>
      </c>
      <c r="H23" s="15">
        <v>2008</v>
      </c>
    </row>
    <row r="24" spans="1:8" x14ac:dyDescent="0.25">
      <c r="A24" s="11" t="s">
        <v>27</v>
      </c>
      <c r="B24" s="12" t="s">
        <v>32</v>
      </c>
      <c r="C24" s="13">
        <v>20</v>
      </c>
      <c r="D24" s="22">
        <v>173327</v>
      </c>
      <c r="E24" s="22">
        <f t="shared" si="0"/>
        <v>204317.8676</v>
      </c>
      <c r="F24" s="22"/>
      <c r="G24" s="22">
        <v>0</v>
      </c>
      <c r="H24" s="15">
        <v>1985</v>
      </c>
    </row>
    <row r="25" spans="1:8" x14ac:dyDescent="0.25">
      <c r="A25" s="11" t="s">
        <v>28</v>
      </c>
      <c r="B25" s="12" t="s">
        <v>32</v>
      </c>
      <c r="C25" s="13">
        <v>21</v>
      </c>
      <c r="D25" s="22">
        <v>69081</v>
      </c>
      <c r="E25" s="22">
        <f t="shared" si="0"/>
        <v>81432.68280000001</v>
      </c>
      <c r="F25" s="22"/>
      <c r="G25" s="22">
        <v>0</v>
      </c>
      <c r="H25" s="15">
        <v>1998</v>
      </c>
    </row>
    <row r="26" spans="1:8" x14ac:dyDescent="0.25">
      <c r="A26" s="11" t="s">
        <v>6</v>
      </c>
      <c r="B26" s="12" t="s">
        <v>32</v>
      </c>
      <c r="C26" s="13">
        <v>22</v>
      </c>
      <c r="D26" s="22">
        <v>13179</v>
      </c>
      <c r="E26" s="22">
        <f t="shared" si="0"/>
        <v>15535.405200000001</v>
      </c>
      <c r="F26" s="22"/>
      <c r="G26" s="22">
        <v>386000</v>
      </c>
      <c r="H26" s="15">
        <v>2014</v>
      </c>
    </row>
    <row r="27" spans="1:8" x14ac:dyDescent="0.25">
      <c r="A27" s="11" t="s">
        <v>29</v>
      </c>
      <c r="B27" s="12" t="s">
        <v>32</v>
      </c>
      <c r="C27" s="13">
        <v>23</v>
      </c>
      <c r="D27" s="22">
        <v>0</v>
      </c>
      <c r="E27" s="22">
        <f t="shared" si="0"/>
        <v>0</v>
      </c>
      <c r="F27" s="22"/>
      <c r="G27" s="22">
        <v>0</v>
      </c>
      <c r="H27" s="15">
        <v>2015</v>
      </c>
    </row>
    <row r="28" spans="1:8" x14ac:dyDescent="0.25">
      <c r="A28" s="12"/>
      <c r="D28" s="14">
        <f>SUM(D5:D27)</f>
        <v>25859002</v>
      </c>
      <c r="E28" s="14">
        <f>SUM(E5:E27)</f>
        <v>30482591.557599999</v>
      </c>
      <c r="F28" s="14"/>
      <c r="G28" s="14">
        <f>SUM(G5:G27)</f>
        <v>972600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2024-07-02T16:29:00Z</dcterms:modified>
</cp:coreProperties>
</file>