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5BFB5C82-2B53-4FF9-B5D7-A6AD71151A69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8" i="1" l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128" i="1"/>
  <c r="G128" i="1" l="1"/>
</calcChain>
</file>

<file path=xl/sharedStrings.xml><?xml version="1.0" encoding="utf-8"?>
<sst xmlns="http://schemas.openxmlformats.org/spreadsheetml/2006/main" count="256" uniqueCount="136">
  <si>
    <t>Maintenance Priorities</t>
  </si>
  <si>
    <t>Building Name</t>
  </si>
  <si>
    <t>Location</t>
  </si>
  <si>
    <t>Priority</t>
  </si>
  <si>
    <t>Critical Needs</t>
  </si>
  <si>
    <t>Year Built</t>
  </si>
  <si>
    <t>The Main Campus</t>
  </si>
  <si>
    <t>The Main Cameus</t>
  </si>
  <si>
    <t>McEver Science Building</t>
  </si>
  <si>
    <t>Tucker Coliseum</t>
  </si>
  <si>
    <t>Hull</t>
  </si>
  <si>
    <t>Jones Hall</t>
  </si>
  <si>
    <t>Doc Bryan Building</t>
  </si>
  <si>
    <t>Tomlinson</t>
  </si>
  <si>
    <t>Critz Hall</t>
  </si>
  <si>
    <t>Crabaugh</t>
  </si>
  <si>
    <t>Young Building</t>
  </si>
  <si>
    <t>Witherspoon Mechanical</t>
  </si>
  <si>
    <t>Healing Plant</t>
  </si>
  <si>
    <t>Wilson Hall</t>
  </si>
  <si>
    <t>East Gate Apartments</t>
  </si>
  <si>
    <t>Corley</t>
  </si>
  <si>
    <t>Administration</t>
  </si>
  <si>
    <t>Turner Hall</t>
  </si>
  <si>
    <t>Caraway Hall</t>
  </si>
  <si>
    <t>Williamson</t>
  </si>
  <si>
    <t>Witherspoon</t>
  </si>
  <si>
    <t>Laundromat</t>
  </si>
  <si>
    <t>Industrial Control Systems Bui</t>
  </si>
  <si>
    <t>Arkansas Tech Ozark Campus</t>
  </si>
  <si>
    <t>Alumni House</t>
  </si>
  <si>
    <t>Technology and Academic Suppor</t>
  </si>
  <si>
    <t>1609 Helberg Lane</t>
  </si>
  <si>
    <t>Allied Health Education</t>
  </si>
  <si>
    <t>Collegiate Center</t>
  </si>
  <si>
    <t>Lake Point Business Services</t>
  </si>
  <si>
    <t>Lake Point Lake House</t>
  </si>
  <si>
    <t>1019 N. Arkansas Ave.</t>
  </si>
  <si>
    <t>1111 N. Arkansas Ave.</t>
  </si>
  <si>
    <t>1122 N. El Paso</t>
  </si>
  <si>
    <t>16th Street Warehouse</t>
  </si>
  <si>
    <t>4th Street Offices</t>
  </si>
  <si>
    <t>823 N. El Paso</t>
  </si>
  <si>
    <t>901 N. Denver</t>
  </si>
  <si>
    <t>901-903 N. El Paso</t>
  </si>
  <si>
    <t>911 N Denver Ave.</t>
  </si>
  <si>
    <t>917 N. Denver</t>
  </si>
  <si>
    <t>917 N. Denver Storage</t>
  </si>
  <si>
    <t>918 N. El Paso</t>
  </si>
  <si>
    <t>A/C And Refrigeration</t>
  </si>
  <si>
    <t>Animal Science Lab</t>
  </si>
  <si>
    <t>Band Instrument Storage Buildi</t>
  </si>
  <si>
    <t>Baseball Stadium</t>
  </si>
  <si>
    <t>Baswell Hall</t>
  </si>
  <si>
    <t>Baswell Mechanical</t>
  </si>
  <si>
    <t>Baswell Techionary</t>
  </si>
  <si>
    <t>Brown Hall</t>
  </si>
  <si>
    <t>Brown Residence Hall</t>
  </si>
  <si>
    <t>Browning Hall</t>
  </si>
  <si>
    <t>ATU</t>
  </si>
  <si>
    <t>Buerkle Fieldhouse</t>
  </si>
  <si>
    <t>Bull Barn</t>
  </si>
  <si>
    <t>Calf Barn</t>
  </si>
  <si>
    <t>Center For Energy Studies</t>
  </si>
  <si>
    <t>Chambers Cafeteria</t>
  </si>
  <si>
    <t>Chambers Cafeteria Addition</t>
  </si>
  <si>
    <t>Corley Addition</t>
  </si>
  <si>
    <t>Crabaugh Home</t>
  </si>
  <si>
    <t>Dean Classroom Annex</t>
  </si>
  <si>
    <t>Dean Hall</t>
  </si>
  <si>
    <t>E-Tech Offices</t>
  </si>
  <si>
    <t>East Gate House</t>
  </si>
  <si>
    <t>Equipment Shed</t>
  </si>
  <si>
    <t>Farm Greenhouse #1</t>
  </si>
  <si>
    <t>Farm Greenhouse #2</t>
  </si>
  <si>
    <t>Farm Greenhouse #3</t>
  </si>
  <si>
    <t>Farm Greenhouse #4</t>
  </si>
  <si>
    <t>Farm Storage</t>
  </si>
  <si>
    <t>Fish, Wildlife &amp; Engr</t>
  </si>
  <si>
    <t>Flammables Storage</t>
  </si>
  <si>
    <t>Garden Park Residence</t>
  </si>
  <si>
    <t>Greenhouse Classroom Building</t>
  </si>
  <si>
    <t>Hay Barn East</t>
  </si>
  <si>
    <t>Hughes Hall</t>
  </si>
  <si>
    <t>Intramural Building</t>
  </si>
  <si>
    <t>Lake Point Event Center</t>
  </si>
  <si>
    <t>Lake Point Grill Pavilion</t>
  </si>
  <si>
    <t>Lake Point Guest House</t>
  </si>
  <si>
    <t>Lake Point Hickory Lodge</t>
  </si>
  <si>
    <t>Lake Point Learning Center</t>
  </si>
  <si>
    <t>Lake Point Learning Center Sto</t>
  </si>
  <si>
    <t>Lake Point Maint. Shop</t>
  </si>
  <si>
    <t>Lake Point Oak Lodge</t>
  </si>
  <si>
    <t>Lake Point Pavilion</t>
  </si>
  <si>
    <t>Lake Point Pump House</t>
  </si>
  <si>
    <t>Lake point Smoking Pavilion</t>
  </si>
  <si>
    <t>Lake Pt. Storage Shed West</t>
  </si>
  <si>
    <t>M Street Dorm</t>
  </si>
  <si>
    <t>M Street Dorm Mechanical Build</t>
  </si>
  <si>
    <t>Main Barn</t>
  </si>
  <si>
    <t>McEver Addition 2</t>
  </si>
  <si>
    <t>McEver Annex</t>
  </si>
  <si>
    <t>Morton Hall</t>
  </si>
  <si>
    <t>New Ozark Allied Health Buildi</t>
  </si>
  <si>
    <t>Norman Art Building</t>
  </si>
  <si>
    <t>Nutt Hall</t>
  </si>
  <si>
    <t>Nutt Mechanical</t>
  </si>
  <si>
    <t>Ozark Storage House</t>
  </si>
  <si>
    <t>Ozark Storage Shed</t>
  </si>
  <si>
    <t>Paine Hall</t>
  </si>
  <si>
    <t>Physical Plant Administration</t>
  </si>
  <si>
    <t>Physical Plant Maint. Shop</t>
  </si>
  <si>
    <t>Public Safety Bike Storage</t>
  </si>
  <si>
    <t>Red Hill Residence</t>
  </si>
  <si>
    <t>Ross Pendergraft Library</t>
  </si>
  <si>
    <t>ROTC Storage</t>
  </si>
  <si>
    <t>Rothwell</t>
  </si>
  <si>
    <t>Softball Press Box</t>
  </si>
  <si>
    <t>South Hall</t>
  </si>
  <si>
    <t>Stadium Suites</t>
  </si>
  <si>
    <t>Storage 907</t>
  </si>
  <si>
    <t>Storage Building (small red)</t>
  </si>
  <si>
    <t>Student Services Center</t>
  </si>
  <si>
    <t>Tech Police Dept</t>
  </si>
  <si>
    <t>Techionary</t>
  </si>
  <si>
    <t>Theater Storage Building</t>
  </si>
  <si>
    <t>Tucker Hall</t>
  </si>
  <si>
    <t>Visitor Press Box</t>
  </si>
  <si>
    <t>Warehouse</t>
  </si>
  <si>
    <t>West Annex</t>
  </si>
  <si>
    <t>Women's Sports Complex</t>
  </si>
  <si>
    <t>Work Barn East</t>
  </si>
  <si>
    <t>Work Barn West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</si>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</sst>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10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sz val="6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6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9" fillId="2" borderId="0" xfId="0" applyFont="1" applyFill="1" applyAlignment="1">
      <alignment horizontal="left" vertic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128"/>
  <sheetViews>
    <sheetView showGridLines="0" tabSelected="1" workbookViewId="0">
      <selection activeCell="E128" sqref="E128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5" t="s">
        <v>0</v>
      </c>
      <c r="B1" s="25"/>
      <c r="C1" s="25"/>
      <c r="D1" s="25"/>
      <c r="E1" s="25"/>
      <c r="F1" s="25"/>
      <c r="G1" s="25"/>
      <c r="H1" s="25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59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133</v>
      </c>
      <c r="E4" s="7" t="s">
        <v>134</v>
      </c>
      <c r="F4" s="7" t="s">
        <v>135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8</v>
      </c>
      <c r="B5" s="12" t="s">
        <v>6</v>
      </c>
      <c r="C5" s="13">
        <v>1</v>
      </c>
      <c r="D5" s="22">
        <v>9456954</v>
      </c>
      <c r="E5" s="22">
        <f>(D5*1.1788)</f>
        <v>11147857.375200002</v>
      </c>
      <c r="F5" s="22"/>
      <c r="G5" s="22">
        <v>2280000</v>
      </c>
      <c r="H5" s="15">
        <v>1962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6</v>
      </c>
      <c r="C6" s="13">
        <v>2</v>
      </c>
      <c r="D6" s="22">
        <v>11685477</v>
      </c>
      <c r="E6" s="22">
        <f t="shared" ref="E6:E69" si="0">(D6*1.1788)</f>
        <v>13774840.287600001</v>
      </c>
      <c r="F6" s="22"/>
      <c r="G6" s="22">
        <v>2100000</v>
      </c>
      <c r="H6" s="15">
        <v>1975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10</v>
      </c>
      <c r="B7" s="12" t="s">
        <v>6</v>
      </c>
      <c r="C7" s="13">
        <v>3</v>
      </c>
      <c r="D7" s="22">
        <v>17577565</v>
      </c>
      <c r="E7" s="22">
        <f t="shared" si="0"/>
        <v>20720433.622000001</v>
      </c>
      <c r="F7" s="22"/>
      <c r="G7" s="22">
        <v>1055000</v>
      </c>
      <c r="H7" s="15">
        <v>1970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11</v>
      </c>
      <c r="B8" s="12" t="s">
        <v>6</v>
      </c>
      <c r="C8" s="13">
        <v>4</v>
      </c>
      <c r="D8" s="22">
        <v>4460640</v>
      </c>
      <c r="E8" s="22">
        <f t="shared" si="0"/>
        <v>5258202.432</v>
      </c>
      <c r="F8" s="22"/>
      <c r="G8" s="22">
        <v>1000000</v>
      </c>
      <c r="H8" s="15">
        <v>1966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12</v>
      </c>
      <c r="B9" s="12" t="s">
        <v>6</v>
      </c>
      <c r="C9" s="13">
        <v>5</v>
      </c>
      <c r="D9" s="22">
        <v>7257499</v>
      </c>
      <c r="E9" s="22">
        <f t="shared" si="0"/>
        <v>8555139.8212000001</v>
      </c>
      <c r="F9" s="22"/>
      <c r="G9" s="22">
        <v>900000</v>
      </c>
      <c r="H9" s="15">
        <v>1998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13</v>
      </c>
      <c r="B10" s="12" t="s">
        <v>6</v>
      </c>
      <c r="C10" s="13">
        <v>6</v>
      </c>
      <c r="D10" s="22">
        <v>4716236</v>
      </c>
      <c r="E10" s="22">
        <f t="shared" si="0"/>
        <v>5559498.9968000008</v>
      </c>
      <c r="F10" s="22"/>
      <c r="G10" s="22">
        <v>650000</v>
      </c>
      <c r="H10" s="15">
        <v>1936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14</v>
      </c>
      <c r="B11" s="12" t="s">
        <v>6</v>
      </c>
      <c r="C11" s="13">
        <v>7</v>
      </c>
      <c r="D11" s="22">
        <v>1138792</v>
      </c>
      <c r="E11" s="22">
        <f t="shared" si="0"/>
        <v>1342408.0096</v>
      </c>
      <c r="F11" s="22"/>
      <c r="G11" s="22">
        <v>600000</v>
      </c>
      <c r="H11" s="15">
        <v>1950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15</v>
      </c>
      <c r="B12" s="12" t="s">
        <v>6</v>
      </c>
      <c r="C12" s="13">
        <v>8</v>
      </c>
      <c r="D12" s="22">
        <v>4277310</v>
      </c>
      <c r="E12" s="22">
        <f t="shared" si="0"/>
        <v>5042093.0279999999</v>
      </c>
      <c r="F12" s="22"/>
      <c r="G12" s="22">
        <v>400000</v>
      </c>
      <c r="H12" s="15">
        <v>1972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16</v>
      </c>
      <c r="B13" s="12" t="s">
        <v>6</v>
      </c>
      <c r="C13" s="13">
        <v>9</v>
      </c>
      <c r="D13" s="22">
        <v>5202068</v>
      </c>
      <c r="E13" s="22">
        <f t="shared" si="0"/>
        <v>6132197.7584000006</v>
      </c>
      <c r="F13" s="22"/>
      <c r="G13" s="22">
        <v>380000</v>
      </c>
      <c r="H13" s="15">
        <v>1959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17</v>
      </c>
      <c r="B14" s="12" t="s">
        <v>6</v>
      </c>
      <c r="C14" s="13">
        <v>10</v>
      </c>
      <c r="D14" s="22">
        <v>908827</v>
      </c>
      <c r="E14" s="22">
        <f t="shared" si="0"/>
        <v>1071325.2676000001</v>
      </c>
      <c r="F14" s="22"/>
      <c r="G14" s="22">
        <v>325000</v>
      </c>
      <c r="H14" s="15">
        <v>1970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18</v>
      </c>
      <c r="B15" s="12" t="s">
        <v>6</v>
      </c>
      <c r="C15" s="13">
        <v>11</v>
      </c>
      <c r="D15" s="22">
        <v>4612580</v>
      </c>
      <c r="E15" s="22">
        <f t="shared" si="0"/>
        <v>5437309.3040000005</v>
      </c>
      <c r="F15" s="22"/>
      <c r="G15" s="22">
        <v>275000</v>
      </c>
      <c r="H15" s="15">
        <v>1910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19</v>
      </c>
      <c r="B16" s="12" t="s">
        <v>6</v>
      </c>
      <c r="C16" s="13">
        <v>12</v>
      </c>
      <c r="D16" s="22">
        <v>5032031</v>
      </c>
      <c r="E16" s="22">
        <f t="shared" si="0"/>
        <v>5931758.1428000005</v>
      </c>
      <c r="F16" s="22"/>
      <c r="G16" s="22">
        <v>275000</v>
      </c>
      <c r="H16" s="15">
        <v>1910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20</v>
      </c>
      <c r="B17" s="12" t="s">
        <v>6</v>
      </c>
      <c r="C17" s="13">
        <v>13</v>
      </c>
      <c r="D17" s="22">
        <v>893246</v>
      </c>
      <c r="E17" s="22">
        <f t="shared" si="0"/>
        <v>1052958.3848000001</v>
      </c>
      <c r="F17" s="22"/>
      <c r="G17" s="22">
        <v>250000</v>
      </c>
      <c r="H17" s="15">
        <v>1984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21</v>
      </c>
      <c r="B18" s="12" t="s">
        <v>6</v>
      </c>
      <c r="C18" s="13">
        <v>14</v>
      </c>
      <c r="D18" s="22">
        <v>6749437</v>
      </c>
      <c r="E18" s="22">
        <f t="shared" si="0"/>
        <v>7956236.3356000008</v>
      </c>
      <c r="F18" s="22"/>
      <c r="G18" s="22">
        <v>200000</v>
      </c>
      <c r="H18" s="15">
        <v>1988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22</v>
      </c>
      <c r="B19" s="12" t="s">
        <v>6</v>
      </c>
      <c r="C19" s="13">
        <v>15</v>
      </c>
      <c r="D19" s="22">
        <v>1952542</v>
      </c>
      <c r="E19" s="22">
        <f t="shared" si="0"/>
        <v>2301656.5096</v>
      </c>
      <c r="F19" s="22"/>
      <c r="G19" s="22">
        <v>190000</v>
      </c>
      <c r="H19" s="15">
        <v>1910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23</v>
      </c>
      <c r="B20" s="12" t="s">
        <v>6</v>
      </c>
      <c r="C20" s="13">
        <v>16</v>
      </c>
      <c r="D20" s="22">
        <v>4397142</v>
      </c>
      <c r="E20" s="22">
        <f t="shared" si="0"/>
        <v>5183350.9896</v>
      </c>
      <c r="F20" s="22"/>
      <c r="G20" s="22">
        <v>180000</v>
      </c>
      <c r="H20" s="15">
        <v>1965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24</v>
      </c>
      <c r="B21" s="12" t="s">
        <v>6</v>
      </c>
      <c r="C21" s="13">
        <v>17</v>
      </c>
      <c r="D21" s="22">
        <v>3207218</v>
      </c>
      <c r="E21" s="22">
        <f t="shared" si="0"/>
        <v>3780668.5784</v>
      </c>
      <c r="F21" s="22"/>
      <c r="G21" s="22">
        <v>100000</v>
      </c>
      <c r="H21" s="15">
        <v>1934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25</v>
      </c>
      <c r="B22" s="12" t="s">
        <v>6</v>
      </c>
      <c r="C22" s="13">
        <v>18</v>
      </c>
      <c r="D22" s="22">
        <v>1817590</v>
      </c>
      <c r="E22" s="22">
        <f t="shared" si="0"/>
        <v>2142575.0920000002</v>
      </c>
      <c r="F22" s="22"/>
      <c r="G22" s="22">
        <v>100000</v>
      </c>
      <c r="H22" s="15">
        <v>1940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26</v>
      </c>
      <c r="B23" s="12" t="s">
        <v>6</v>
      </c>
      <c r="C23" s="13">
        <v>19</v>
      </c>
      <c r="D23" s="22">
        <v>12648720</v>
      </c>
      <c r="E23" s="22">
        <f t="shared" si="0"/>
        <v>14910311.136000002</v>
      </c>
      <c r="F23" s="22"/>
      <c r="G23" s="22">
        <v>100000</v>
      </c>
      <c r="H23" s="15">
        <v>1970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27</v>
      </c>
      <c r="B24" s="12" t="s">
        <v>6</v>
      </c>
      <c r="C24" s="13">
        <v>20</v>
      </c>
      <c r="D24" s="22">
        <v>59320</v>
      </c>
      <c r="E24" s="22">
        <f t="shared" si="0"/>
        <v>69926.415999999997</v>
      </c>
      <c r="F24" s="22"/>
      <c r="G24" s="22">
        <v>55000</v>
      </c>
      <c r="H24" s="15">
        <v>1960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s="10" customFormat="1" ht="12.75" customHeight="1" x14ac:dyDescent="0.2">
      <c r="A25" s="11" t="s">
        <v>28</v>
      </c>
      <c r="B25" s="24" t="s">
        <v>29</v>
      </c>
      <c r="C25" s="13">
        <v>21</v>
      </c>
      <c r="D25" s="22">
        <v>889487</v>
      </c>
      <c r="E25" s="22">
        <f t="shared" si="0"/>
        <v>1048527.2756000001</v>
      </c>
      <c r="F25" s="22"/>
      <c r="G25" s="22">
        <v>47000</v>
      </c>
      <c r="H25" s="15">
        <v>1976</v>
      </c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20"/>
      <c r="T25" s="21"/>
      <c r="U25" s="21"/>
      <c r="V25" s="16"/>
    </row>
    <row r="26" spans="1:22" s="10" customFormat="1" ht="12.75" customHeight="1" x14ac:dyDescent="0.2">
      <c r="A26" s="11" t="s">
        <v>30</v>
      </c>
      <c r="B26" s="12" t="s">
        <v>6</v>
      </c>
      <c r="C26" s="13">
        <v>22</v>
      </c>
      <c r="D26" s="22">
        <v>447932</v>
      </c>
      <c r="E26" s="22">
        <f t="shared" si="0"/>
        <v>528022.24160000007</v>
      </c>
      <c r="F26" s="22"/>
      <c r="G26" s="22">
        <v>30500</v>
      </c>
      <c r="H26" s="15">
        <v>1936</v>
      </c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20"/>
      <c r="T26" s="21"/>
      <c r="U26" s="21"/>
      <c r="V26" s="16"/>
    </row>
    <row r="27" spans="1:22" s="10" customFormat="1" ht="12.75" customHeight="1" x14ac:dyDescent="0.2">
      <c r="A27" s="11" t="s">
        <v>31</v>
      </c>
      <c r="B27" s="24" t="s">
        <v>29</v>
      </c>
      <c r="C27" s="13">
        <v>23</v>
      </c>
      <c r="D27" s="22">
        <v>5620382</v>
      </c>
      <c r="E27" s="22">
        <f t="shared" si="0"/>
        <v>6625306.3016000008</v>
      </c>
      <c r="F27" s="22"/>
      <c r="G27" s="22">
        <v>30000</v>
      </c>
      <c r="H27" s="15">
        <v>1966</v>
      </c>
      <c r="I27" s="16"/>
      <c r="J27" s="16"/>
      <c r="K27" s="16"/>
      <c r="L27" s="16"/>
      <c r="M27" s="16"/>
      <c r="N27" s="16"/>
      <c r="O27" s="16"/>
      <c r="P27" s="17"/>
      <c r="Q27" s="18"/>
      <c r="R27" s="19"/>
      <c r="S27" s="20"/>
      <c r="T27" s="21"/>
      <c r="U27" s="21"/>
      <c r="V27" s="16"/>
    </row>
    <row r="28" spans="1:22" s="10" customFormat="1" ht="12.75" customHeight="1" x14ac:dyDescent="0.2">
      <c r="A28" s="11" t="s">
        <v>32</v>
      </c>
      <c r="B28" s="24" t="s">
        <v>29</v>
      </c>
      <c r="C28" s="13">
        <v>24</v>
      </c>
      <c r="D28" s="22">
        <v>33707</v>
      </c>
      <c r="E28" s="22">
        <f t="shared" si="0"/>
        <v>39733.811600000001</v>
      </c>
      <c r="F28" s="22"/>
      <c r="G28" s="22">
        <v>27000</v>
      </c>
      <c r="H28" s="15">
        <v>1972</v>
      </c>
      <c r="I28" s="16"/>
      <c r="J28" s="16"/>
      <c r="K28" s="16"/>
      <c r="L28" s="16"/>
      <c r="M28" s="16"/>
      <c r="N28" s="16"/>
      <c r="O28" s="16"/>
      <c r="P28" s="17"/>
      <c r="Q28" s="18"/>
      <c r="R28" s="19"/>
      <c r="S28" s="20"/>
      <c r="T28" s="21"/>
      <c r="U28" s="21"/>
      <c r="V28" s="16"/>
    </row>
    <row r="29" spans="1:22" s="10" customFormat="1" ht="12.75" customHeight="1" x14ac:dyDescent="0.2">
      <c r="A29" s="11" t="s">
        <v>33</v>
      </c>
      <c r="B29" s="24" t="s">
        <v>29</v>
      </c>
      <c r="C29" s="13">
        <v>25</v>
      </c>
      <c r="D29" s="22">
        <v>678007</v>
      </c>
      <c r="E29" s="22">
        <f t="shared" si="0"/>
        <v>799234.6516000001</v>
      </c>
      <c r="F29" s="22"/>
      <c r="G29" s="22">
        <v>20000</v>
      </c>
      <c r="H29" s="15">
        <v>2000</v>
      </c>
      <c r="I29" s="16"/>
      <c r="J29" s="16"/>
      <c r="K29" s="16"/>
      <c r="L29" s="16"/>
      <c r="M29" s="16"/>
      <c r="N29" s="16"/>
      <c r="O29" s="16"/>
      <c r="P29" s="17"/>
      <c r="Q29" s="18"/>
      <c r="R29" s="19"/>
      <c r="S29" s="20"/>
      <c r="T29" s="21"/>
      <c r="U29" s="21"/>
      <c r="V29" s="16"/>
    </row>
    <row r="30" spans="1:22" s="10" customFormat="1" ht="12.75" customHeight="1" x14ac:dyDescent="0.2">
      <c r="A30" s="11" t="s">
        <v>34</v>
      </c>
      <c r="B30" s="24" t="s">
        <v>29</v>
      </c>
      <c r="C30" s="13">
        <v>26</v>
      </c>
      <c r="D30" s="22">
        <v>1099148</v>
      </c>
      <c r="E30" s="22">
        <f t="shared" si="0"/>
        <v>1295675.6624</v>
      </c>
      <c r="F30" s="22"/>
      <c r="G30" s="22">
        <v>20000</v>
      </c>
      <c r="H30" s="15">
        <v>1995</v>
      </c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20"/>
      <c r="T30" s="21"/>
      <c r="U30" s="21"/>
      <c r="V30" s="16"/>
    </row>
    <row r="31" spans="1:22" s="10" customFormat="1" ht="12.75" customHeight="1" x14ac:dyDescent="0.2">
      <c r="A31" s="11" t="s">
        <v>35</v>
      </c>
      <c r="B31" s="12" t="s">
        <v>6</v>
      </c>
      <c r="C31" s="13">
        <v>27</v>
      </c>
      <c r="D31" s="22">
        <v>232742</v>
      </c>
      <c r="E31" s="22">
        <f t="shared" si="0"/>
        <v>274356.2696</v>
      </c>
      <c r="F31" s="22"/>
      <c r="G31" s="22">
        <v>10200</v>
      </c>
      <c r="H31" s="15">
        <v>1970</v>
      </c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20"/>
      <c r="T31" s="21"/>
      <c r="U31" s="21"/>
      <c r="V31" s="16"/>
    </row>
    <row r="32" spans="1:22" s="10" customFormat="1" ht="12.75" customHeight="1" x14ac:dyDescent="0.2">
      <c r="A32" s="11" t="s">
        <v>36</v>
      </c>
      <c r="B32" s="12" t="s">
        <v>6</v>
      </c>
      <c r="C32" s="13">
        <v>28</v>
      </c>
      <c r="D32" s="22">
        <v>76188</v>
      </c>
      <c r="E32" s="22">
        <f t="shared" si="0"/>
        <v>89810.414400000009</v>
      </c>
      <c r="F32" s="22"/>
      <c r="G32" s="22">
        <v>7600</v>
      </c>
      <c r="H32" s="15">
        <v>1965</v>
      </c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20"/>
      <c r="T32" s="21"/>
      <c r="U32" s="21"/>
      <c r="V32" s="16"/>
    </row>
    <row r="33" spans="1:22" s="10" customFormat="1" ht="12.75" customHeight="1" x14ac:dyDescent="0.2">
      <c r="A33" s="11" t="s">
        <v>37</v>
      </c>
      <c r="B33" s="12" t="s">
        <v>6</v>
      </c>
      <c r="C33" s="13">
        <v>29</v>
      </c>
      <c r="D33" s="22">
        <v>56861</v>
      </c>
      <c r="E33" s="22">
        <f t="shared" si="0"/>
        <v>67027.746800000008</v>
      </c>
      <c r="F33" s="22"/>
      <c r="G33" s="22">
        <v>0</v>
      </c>
      <c r="H33" s="15">
        <v>1920</v>
      </c>
      <c r="I33" s="16"/>
      <c r="J33" s="16"/>
      <c r="K33" s="16"/>
      <c r="L33" s="16"/>
      <c r="M33" s="16"/>
      <c r="N33" s="16"/>
      <c r="O33" s="16"/>
      <c r="P33" s="17"/>
      <c r="Q33" s="18"/>
      <c r="R33" s="19"/>
      <c r="S33" s="20"/>
      <c r="T33" s="21"/>
      <c r="U33" s="21"/>
      <c r="V33" s="16"/>
    </row>
    <row r="34" spans="1:22" s="10" customFormat="1" ht="12.75" customHeight="1" x14ac:dyDescent="0.2">
      <c r="A34" s="11" t="s">
        <v>38</v>
      </c>
      <c r="B34" s="12" t="s">
        <v>6</v>
      </c>
      <c r="C34" s="13">
        <v>30</v>
      </c>
      <c r="D34" s="22">
        <v>127654</v>
      </c>
      <c r="E34" s="22">
        <f t="shared" si="0"/>
        <v>150478.53520000001</v>
      </c>
      <c r="F34" s="22"/>
      <c r="G34" s="22">
        <v>0</v>
      </c>
      <c r="H34" s="15">
        <v>1940</v>
      </c>
      <c r="I34" s="16"/>
      <c r="J34" s="16"/>
      <c r="K34" s="16"/>
      <c r="L34" s="16"/>
      <c r="M34" s="16"/>
      <c r="N34" s="16"/>
      <c r="O34" s="16"/>
      <c r="P34" s="17"/>
      <c r="Q34" s="18"/>
      <c r="R34" s="19"/>
      <c r="S34" s="20"/>
      <c r="T34" s="21"/>
      <c r="U34" s="21"/>
      <c r="V34" s="16"/>
    </row>
    <row r="35" spans="1:22" s="10" customFormat="1" ht="12.75" customHeight="1" x14ac:dyDescent="0.2">
      <c r="A35" s="11" t="s">
        <v>39</v>
      </c>
      <c r="B35" s="12" t="s">
        <v>6</v>
      </c>
      <c r="C35" s="13">
        <v>31</v>
      </c>
      <c r="D35" s="22">
        <v>29130</v>
      </c>
      <c r="E35" s="22">
        <f t="shared" si="0"/>
        <v>34338.444000000003</v>
      </c>
      <c r="F35" s="22"/>
      <c r="G35" s="22">
        <v>0</v>
      </c>
      <c r="H35" s="15">
        <v>1976</v>
      </c>
      <c r="I35" s="16"/>
      <c r="J35" s="16"/>
      <c r="K35" s="16"/>
      <c r="L35" s="16"/>
      <c r="M35" s="16"/>
      <c r="N35" s="16"/>
      <c r="O35" s="16"/>
      <c r="P35" s="17"/>
      <c r="Q35" s="18"/>
      <c r="R35" s="19"/>
      <c r="S35" s="20"/>
      <c r="T35" s="21"/>
      <c r="U35" s="21"/>
      <c r="V35" s="16"/>
    </row>
    <row r="36" spans="1:22" s="10" customFormat="1" ht="12.75" customHeight="1" x14ac:dyDescent="0.2">
      <c r="A36" s="11" t="s">
        <v>40</v>
      </c>
      <c r="B36" s="12" t="s">
        <v>6</v>
      </c>
      <c r="C36" s="13">
        <v>32</v>
      </c>
      <c r="D36" s="22">
        <v>421366</v>
      </c>
      <c r="E36" s="22">
        <f t="shared" si="0"/>
        <v>496706.24080000003</v>
      </c>
      <c r="F36" s="22"/>
      <c r="G36" s="22">
        <v>0</v>
      </c>
      <c r="H36" s="15">
        <v>1997</v>
      </c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20"/>
      <c r="T36" s="21"/>
      <c r="U36" s="21"/>
      <c r="V36" s="16"/>
    </row>
    <row r="37" spans="1:22" s="10" customFormat="1" ht="12.75" customHeight="1" x14ac:dyDescent="0.2">
      <c r="A37" s="11" t="s">
        <v>41</v>
      </c>
      <c r="B37" s="12" t="s">
        <v>6</v>
      </c>
      <c r="C37" s="13">
        <v>33</v>
      </c>
      <c r="D37" s="22">
        <v>203227</v>
      </c>
      <c r="E37" s="22">
        <f t="shared" si="0"/>
        <v>239563.98760000002</v>
      </c>
      <c r="F37" s="22"/>
      <c r="G37" s="22">
        <v>0</v>
      </c>
      <c r="H37" s="15">
        <v>1950</v>
      </c>
      <c r="I37" s="16"/>
      <c r="J37" s="16"/>
      <c r="K37" s="16"/>
      <c r="L37" s="16"/>
      <c r="M37" s="16"/>
      <c r="N37" s="16"/>
      <c r="O37" s="16"/>
      <c r="P37" s="17"/>
      <c r="Q37" s="18"/>
      <c r="R37" s="19"/>
      <c r="S37" s="20"/>
      <c r="T37" s="21"/>
      <c r="U37" s="21"/>
      <c r="V37" s="16"/>
    </row>
    <row r="38" spans="1:22" s="10" customFormat="1" ht="12.75" customHeight="1" x14ac:dyDescent="0.2">
      <c r="A38" s="11" t="s">
        <v>42</v>
      </c>
      <c r="B38" s="12" t="s">
        <v>6</v>
      </c>
      <c r="C38" s="13">
        <v>34</v>
      </c>
      <c r="D38" s="22">
        <v>44030</v>
      </c>
      <c r="E38" s="22">
        <f t="shared" si="0"/>
        <v>51902.564000000006</v>
      </c>
      <c r="F38" s="22"/>
      <c r="G38" s="22">
        <v>0</v>
      </c>
      <c r="H38" s="15">
        <v>1950</v>
      </c>
      <c r="I38" s="16"/>
      <c r="J38" s="16"/>
      <c r="K38" s="16"/>
      <c r="L38" s="16"/>
      <c r="M38" s="16"/>
      <c r="N38" s="16"/>
      <c r="O38" s="16"/>
      <c r="P38" s="17"/>
      <c r="Q38" s="18"/>
      <c r="R38" s="19"/>
      <c r="S38" s="20"/>
      <c r="T38" s="21"/>
      <c r="U38" s="21"/>
      <c r="V38" s="16"/>
    </row>
    <row r="39" spans="1:22" s="10" customFormat="1" ht="12.75" customHeight="1" x14ac:dyDescent="0.2">
      <c r="A39" s="11" t="s">
        <v>43</v>
      </c>
      <c r="B39" s="12" t="s">
        <v>6</v>
      </c>
      <c r="C39" s="13">
        <v>35</v>
      </c>
      <c r="D39" s="22">
        <v>165012</v>
      </c>
      <c r="E39" s="22">
        <f t="shared" si="0"/>
        <v>194516.14560000002</v>
      </c>
      <c r="F39" s="22"/>
      <c r="G39" s="22">
        <v>0</v>
      </c>
      <c r="H39" s="15">
        <v>1960</v>
      </c>
      <c r="I39" s="16"/>
      <c r="J39" s="16"/>
      <c r="K39" s="16"/>
      <c r="L39" s="16"/>
      <c r="M39" s="16"/>
      <c r="N39" s="16"/>
      <c r="O39" s="16"/>
      <c r="P39" s="17"/>
      <c r="Q39" s="18"/>
      <c r="R39" s="19"/>
      <c r="S39" s="20"/>
      <c r="T39" s="21"/>
      <c r="U39" s="21"/>
      <c r="V39" s="16"/>
    </row>
    <row r="40" spans="1:22" s="10" customFormat="1" ht="12.75" customHeight="1" x14ac:dyDescent="0.2">
      <c r="A40" s="11" t="s">
        <v>44</v>
      </c>
      <c r="B40" s="12" t="s">
        <v>6</v>
      </c>
      <c r="C40" s="13">
        <v>36</v>
      </c>
      <c r="D40" s="22">
        <v>401791</v>
      </c>
      <c r="E40" s="22">
        <f t="shared" si="0"/>
        <v>473631.23080000002</v>
      </c>
      <c r="F40" s="22"/>
      <c r="G40" s="22">
        <v>0</v>
      </c>
      <c r="H40" s="15">
        <v>1950</v>
      </c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20"/>
      <c r="T40" s="21"/>
      <c r="U40" s="21"/>
      <c r="V40" s="16"/>
    </row>
    <row r="41" spans="1:22" s="10" customFormat="1" ht="12.75" customHeight="1" x14ac:dyDescent="0.2">
      <c r="A41" s="11" t="s">
        <v>45</v>
      </c>
      <c r="B41" s="12" t="s">
        <v>6</v>
      </c>
      <c r="C41" s="13">
        <v>37</v>
      </c>
      <c r="D41" s="22">
        <v>84980</v>
      </c>
      <c r="E41" s="22">
        <f t="shared" si="0"/>
        <v>100174.424</v>
      </c>
      <c r="F41" s="22"/>
      <c r="G41" s="22">
        <v>0</v>
      </c>
      <c r="H41" s="15">
        <v>1950</v>
      </c>
      <c r="I41" s="16"/>
      <c r="J41" s="16"/>
      <c r="K41" s="16"/>
      <c r="L41" s="16"/>
      <c r="M41" s="16"/>
      <c r="N41" s="16"/>
      <c r="O41" s="16"/>
      <c r="P41" s="17"/>
      <c r="Q41" s="18"/>
      <c r="R41" s="19"/>
      <c r="S41" s="20"/>
      <c r="T41" s="21"/>
      <c r="U41" s="21"/>
      <c r="V41" s="16"/>
    </row>
    <row r="42" spans="1:22" s="10" customFormat="1" ht="12.75" customHeight="1" x14ac:dyDescent="0.2">
      <c r="A42" s="11" t="s">
        <v>46</v>
      </c>
      <c r="B42" s="12" t="s">
        <v>6</v>
      </c>
      <c r="C42" s="13">
        <v>38</v>
      </c>
      <c r="D42" s="22">
        <v>152505</v>
      </c>
      <c r="E42" s="22">
        <f t="shared" si="0"/>
        <v>179772.894</v>
      </c>
      <c r="F42" s="22"/>
      <c r="G42" s="22">
        <v>0</v>
      </c>
      <c r="H42" s="15">
        <v>1950</v>
      </c>
      <c r="I42" s="16"/>
      <c r="J42" s="16"/>
      <c r="K42" s="16"/>
      <c r="L42" s="16"/>
      <c r="M42" s="16"/>
      <c r="N42" s="16"/>
      <c r="O42" s="16"/>
      <c r="P42" s="17"/>
      <c r="Q42" s="18"/>
      <c r="R42" s="19"/>
      <c r="S42" s="20"/>
      <c r="T42" s="21"/>
      <c r="U42" s="21"/>
      <c r="V42" s="16"/>
    </row>
    <row r="43" spans="1:22" s="10" customFormat="1" ht="12.75" customHeight="1" x14ac:dyDescent="0.2">
      <c r="A43" s="11" t="s">
        <v>47</v>
      </c>
      <c r="B43" s="12" t="s">
        <v>6</v>
      </c>
      <c r="C43" s="13">
        <v>39</v>
      </c>
      <c r="D43" s="22">
        <v>11841</v>
      </c>
      <c r="E43" s="22">
        <f t="shared" si="0"/>
        <v>13958.170800000002</v>
      </c>
      <c r="F43" s="22"/>
      <c r="G43" s="22">
        <v>0</v>
      </c>
      <c r="H43" s="15">
        <v>1970</v>
      </c>
      <c r="I43" s="16"/>
      <c r="J43" s="16"/>
      <c r="K43" s="16"/>
      <c r="L43" s="16"/>
      <c r="M43" s="16"/>
      <c r="N43" s="16"/>
      <c r="O43" s="16"/>
      <c r="P43" s="17"/>
      <c r="Q43" s="18"/>
      <c r="R43" s="19"/>
      <c r="S43" s="20"/>
      <c r="T43" s="21"/>
      <c r="U43" s="21"/>
      <c r="V43" s="16"/>
    </row>
    <row r="44" spans="1:22" s="10" customFormat="1" ht="12.75" customHeight="1" x14ac:dyDescent="0.2">
      <c r="A44" s="11" t="s">
        <v>48</v>
      </c>
      <c r="B44" s="12" t="s">
        <v>6</v>
      </c>
      <c r="C44" s="13">
        <v>40</v>
      </c>
      <c r="D44" s="22">
        <v>106665</v>
      </c>
      <c r="E44" s="22">
        <f t="shared" si="0"/>
        <v>125736.702</v>
      </c>
      <c r="F44" s="22"/>
      <c r="G44" s="22">
        <v>0</v>
      </c>
      <c r="H44" s="15">
        <v>1948</v>
      </c>
      <c r="I44" s="16"/>
      <c r="J44" s="16"/>
      <c r="K44" s="16"/>
      <c r="L44" s="16"/>
      <c r="M44" s="16"/>
      <c r="N44" s="16"/>
      <c r="O44" s="16"/>
      <c r="P44" s="17"/>
      <c r="Q44" s="18"/>
      <c r="R44" s="19"/>
      <c r="S44" s="20"/>
      <c r="T44" s="21"/>
      <c r="U44" s="21"/>
      <c r="V44" s="16"/>
    </row>
    <row r="45" spans="1:22" s="10" customFormat="1" ht="12.75" customHeight="1" x14ac:dyDescent="0.2">
      <c r="A45" s="11" t="s">
        <v>49</v>
      </c>
      <c r="B45" s="24" t="s">
        <v>29</v>
      </c>
      <c r="C45" s="13">
        <v>41</v>
      </c>
      <c r="D45" s="22">
        <v>508731</v>
      </c>
      <c r="E45" s="22">
        <f t="shared" si="0"/>
        <v>599692.10279999999</v>
      </c>
      <c r="F45" s="22"/>
      <c r="G45" s="22">
        <v>0</v>
      </c>
      <c r="H45" s="15">
        <v>1985</v>
      </c>
      <c r="I45" s="16"/>
      <c r="J45" s="16"/>
      <c r="K45" s="16"/>
      <c r="L45" s="16"/>
      <c r="M45" s="16"/>
      <c r="N45" s="16"/>
      <c r="O45" s="16"/>
      <c r="P45" s="17"/>
      <c r="Q45" s="18"/>
      <c r="R45" s="19"/>
      <c r="S45" s="20"/>
      <c r="T45" s="21"/>
      <c r="U45" s="21"/>
      <c r="V45" s="16"/>
    </row>
    <row r="46" spans="1:22" s="10" customFormat="1" ht="12.75" customHeight="1" x14ac:dyDescent="0.2">
      <c r="A46" s="11" t="s">
        <v>50</v>
      </c>
      <c r="B46" s="12" t="s">
        <v>6</v>
      </c>
      <c r="C46" s="13">
        <v>42</v>
      </c>
      <c r="D46" s="22">
        <v>234018</v>
      </c>
      <c r="E46" s="22">
        <f t="shared" si="0"/>
        <v>275860.41840000002</v>
      </c>
      <c r="F46" s="22"/>
      <c r="G46" s="22">
        <v>0</v>
      </c>
      <c r="H46" s="15">
        <v>2003</v>
      </c>
      <c r="I46" s="16"/>
      <c r="J46" s="16"/>
      <c r="K46" s="16"/>
      <c r="L46" s="16"/>
      <c r="M46" s="16"/>
      <c r="N46" s="16"/>
      <c r="O46" s="16"/>
      <c r="P46" s="17"/>
      <c r="Q46" s="18"/>
      <c r="R46" s="19"/>
      <c r="S46" s="20"/>
      <c r="T46" s="21"/>
      <c r="U46" s="21"/>
      <c r="V46" s="16"/>
    </row>
    <row r="47" spans="1:22" s="10" customFormat="1" ht="12.75" customHeight="1" x14ac:dyDescent="0.2">
      <c r="A47" s="11" t="s">
        <v>51</v>
      </c>
      <c r="B47" s="12" t="s">
        <v>6</v>
      </c>
      <c r="C47" s="13">
        <v>43</v>
      </c>
      <c r="D47" s="22">
        <v>8609</v>
      </c>
      <c r="E47" s="22">
        <f t="shared" si="0"/>
        <v>10148.289200000001</v>
      </c>
      <c r="F47" s="22"/>
      <c r="G47" s="22">
        <v>0</v>
      </c>
      <c r="H47" s="15">
        <v>2012</v>
      </c>
      <c r="I47" s="16"/>
      <c r="J47" s="16"/>
      <c r="K47" s="16"/>
      <c r="L47" s="16"/>
      <c r="M47" s="16"/>
      <c r="N47" s="16"/>
      <c r="O47" s="16"/>
      <c r="P47" s="17"/>
      <c r="Q47" s="18"/>
      <c r="R47" s="19"/>
      <c r="S47" s="20"/>
      <c r="T47" s="21"/>
      <c r="U47" s="21"/>
      <c r="V47" s="16"/>
    </row>
    <row r="48" spans="1:22" s="10" customFormat="1" ht="12.75" customHeight="1" x14ac:dyDescent="0.2">
      <c r="A48" s="11" t="s">
        <v>52</v>
      </c>
      <c r="B48" s="12" t="s">
        <v>6</v>
      </c>
      <c r="C48" s="13">
        <v>44</v>
      </c>
      <c r="D48" s="22">
        <v>36670</v>
      </c>
      <c r="E48" s="22">
        <f t="shared" si="0"/>
        <v>43226.596000000005</v>
      </c>
      <c r="F48" s="22"/>
      <c r="G48" s="22">
        <v>0</v>
      </c>
      <c r="H48" s="15">
        <v>2013</v>
      </c>
      <c r="I48" s="16"/>
      <c r="J48" s="16"/>
      <c r="K48" s="16"/>
      <c r="L48" s="16"/>
      <c r="M48" s="16"/>
      <c r="N48" s="16"/>
      <c r="O48" s="16"/>
      <c r="P48" s="17"/>
      <c r="Q48" s="18"/>
      <c r="R48" s="19"/>
      <c r="S48" s="20"/>
      <c r="T48" s="21"/>
      <c r="U48" s="21"/>
      <c r="V48" s="16"/>
    </row>
    <row r="49" spans="1:22" s="10" customFormat="1" ht="12.75" customHeight="1" x14ac:dyDescent="0.2">
      <c r="A49" s="11" t="s">
        <v>53</v>
      </c>
      <c r="B49" s="12" t="s">
        <v>6</v>
      </c>
      <c r="C49" s="13">
        <v>45</v>
      </c>
      <c r="D49" s="22">
        <v>2802529</v>
      </c>
      <c r="E49" s="22">
        <f t="shared" si="0"/>
        <v>3303621.1852000002</v>
      </c>
      <c r="F49" s="22"/>
      <c r="G49" s="22">
        <v>0</v>
      </c>
      <c r="H49" s="15">
        <v>2006</v>
      </c>
      <c r="I49" s="16"/>
      <c r="J49" s="16"/>
      <c r="K49" s="16"/>
      <c r="L49" s="16"/>
      <c r="M49" s="16"/>
      <c r="N49" s="16"/>
      <c r="O49" s="16"/>
      <c r="P49" s="17"/>
      <c r="Q49" s="18"/>
      <c r="R49" s="19"/>
      <c r="S49" s="20"/>
      <c r="T49" s="21"/>
      <c r="U49" s="21"/>
      <c r="V49" s="16"/>
    </row>
    <row r="50" spans="1:22" s="10" customFormat="1" ht="12.75" customHeight="1" x14ac:dyDescent="0.2">
      <c r="A50" s="11" t="s">
        <v>54</v>
      </c>
      <c r="B50" s="12" t="s">
        <v>6</v>
      </c>
      <c r="C50" s="13">
        <v>46</v>
      </c>
      <c r="D50" s="22">
        <v>652585</v>
      </c>
      <c r="E50" s="22">
        <f t="shared" si="0"/>
        <v>769267.19800000009</v>
      </c>
      <c r="F50" s="22"/>
      <c r="G50" s="22">
        <v>0</v>
      </c>
      <c r="H50" s="15">
        <v>2006</v>
      </c>
      <c r="I50" s="16"/>
      <c r="J50" s="16"/>
      <c r="K50" s="16"/>
      <c r="L50" s="16"/>
      <c r="M50" s="16"/>
      <c r="N50" s="16"/>
      <c r="O50" s="16"/>
      <c r="P50" s="17"/>
      <c r="Q50" s="18"/>
      <c r="R50" s="19"/>
      <c r="S50" s="20"/>
      <c r="T50" s="21"/>
      <c r="U50" s="21"/>
      <c r="V50" s="16"/>
    </row>
    <row r="51" spans="1:22" s="10" customFormat="1" ht="12.75" customHeight="1" x14ac:dyDescent="0.2">
      <c r="A51" s="11" t="s">
        <v>55</v>
      </c>
      <c r="B51" s="12" t="s">
        <v>6</v>
      </c>
      <c r="C51" s="13">
        <v>47</v>
      </c>
      <c r="D51" s="22">
        <v>552552</v>
      </c>
      <c r="E51" s="22">
        <f t="shared" si="0"/>
        <v>651348.29760000005</v>
      </c>
      <c r="F51" s="22"/>
      <c r="G51" s="22">
        <v>0</v>
      </c>
      <c r="H51" s="15">
        <v>2010</v>
      </c>
      <c r="I51" s="16"/>
      <c r="J51" s="16"/>
      <c r="K51" s="16"/>
      <c r="L51" s="16"/>
      <c r="M51" s="16"/>
      <c r="N51" s="16"/>
      <c r="O51" s="16"/>
      <c r="P51" s="17"/>
      <c r="Q51" s="18"/>
      <c r="R51" s="19"/>
      <c r="S51" s="20"/>
      <c r="T51" s="21"/>
      <c r="U51" s="21"/>
      <c r="V51" s="16"/>
    </row>
    <row r="52" spans="1:22" s="10" customFormat="1" ht="12.75" customHeight="1" x14ac:dyDescent="0.2">
      <c r="A52" s="11" t="s">
        <v>56</v>
      </c>
      <c r="B52" s="12" t="s">
        <v>6</v>
      </c>
      <c r="C52" s="13">
        <v>48</v>
      </c>
      <c r="D52" s="22">
        <v>1181144</v>
      </c>
      <c r="E52" s="22">
        <f t="shared" si="0"/>
        <v>1392332.5472000001</v>
      </c>
      <c r="F52" s="22"/>
      <c r="G52" s="22">
        <v>0</v>
      </c>
      <c r="H52" s="15">
        <v>2015</v>
      </c>
      <c r="I52" s="16"/>
      <c r="J52" s="16"/>
      <c r="K52" s="16"/>
      <c r="L52" s="16"/>
      <c r="M52" s="16"/>
      <c r="N52" s="16"/>
      <c r="O52" s="16"/>
      <c r="P52" s="17"/>
      <c r="Q52" s="18"/>
      <c r="R52" s="19"/>
      <c r="S52" s="20"/>
      <c r="T52" s="21"/>
      <c r="U52" s="21"/>
      <c r="V52" s="16"/>
    </row>
    <row r="53" spans="1:22" s="10" customFormat="1" ht="12.75" customHeight="1" x14ac:dyDescent="0.2">
      <c r="A53" s="11" t="s">
        <v>57</v>
      </c>
      <c r="B53" s="12" t="s">
        <v>6</v>
      </c>
      <c r="C53" s="13">
        <v>49</v>
      </c>
      <c r="D53" s="22">
        <v>3384331</v>
      </c>
      <c r="E53" s="22">
        <f t="shared" si="0"/>
        <v>3989449.3828000003</v>
      </c>
      <c r="F53" s="22"/>
      <c r="G53" s="22">
        <v>0</v>
      </c>
      <c r="H53" s="15">
        <v>1962</v>
      </c>
      <c r="I53" s="16"/>
      <c r="J53" s="16"/>
      <c r="K53" s="16"/>
      <c r="L53" s="16"/>
      <c r="M53" s="16"/>
      <c r="N53" s="16"/>
      <c r="O53" s="16"/>
      <c r="P53" s="17"/>
      <c r="Q53" s="18"/>
      <c r="R53" s="19"/>
      <c r="S53" s="20"/>
      <c r="T53" s="21"/>
      <c r="U53" s="21"/>
      <c r="V53" s="16"/>
    </row>
    <row r="54" spans="1:22" s="10" customFormat="1" ht="12.75" customHeight="1" x14ac:dyDescent="0.2">
      <c r="A54" s="11" t="s">
        <v>58</v>
      </c>
      <c r="B54" s="12" t="s">
        <v>6</v>
      </c>
      <c r="C54" s="13">
        <v>50</v>
      </c>
      <c r="D54" s="22">
        <v>525893</v>
      </c>
      <c r="E54" s="22">
        <f t="shared" si="0"/>
        <v>619922.66840000008</v>
      </c>
      <c r="F54" s="22"/>
      <c r="G54" s="22">
        <v>0</v>
      </c>
      <c r="H54" s="15">
        <v>1913</v>
      </c>
      <c r="I54" s="16"/>
      <c r="J54" s="16"/>
      <c r="K54" s="16"/>
      <c r="L54" s="16"/>
      <c r="M54" s="16"/>
      <c r="N54" s="16"/>
      <c r="O54" s="16"/>
      <c r="P54" s="17"/>
      <c r="Q54" s="18"/>
      <c r="R54" s="19"/>
      <c r="S54" s="20"/>
      <c r="T54" s="21"/>
      <c r="U54" s="21"/>
      <c r="V54" s="16"/>
    </row>
    <row r="55" spans="1:22" s="10" customFormat="1" ht="12.75" customHeight="1" x14ac:dyDescent="0.2">
      <c r="A55" s="11" t="s">
        <v>60</v>
      </c>
      <c r="B55" s="12" t="s">
        <v>6</v>
      </c>
      <c r="C55" s="13">
        <v>51</v>
      </c>
      <c r="D55" s="22">
        <v>520978</v>
      </c>
      <c r="E55" s="22">
        <f t="shared" si="0"/>
        <v>614128.86640000006</v>
      </c>
      <c r="F55" s="22"/>
      <c r="G55" s="22">
        <v>0</v>
      </c>
      <c r="H55" s="15">
        <v>1955</v>
      </c>
      <c r="I55" s="16"/>
      <c r="J55" s="16"/>
      <c r="K55" s="16"/>
      <c r="L55" s="16"/>
      <c r="M55" s="16"/>
      <c r="N55" s="16"/>
      <c r="O55" s="16"/>
      <c r="P55" s="17"/>
      <c r="Q55" s="18"/>
      <c r="R55" s="19"/>
      <c r="S55" s="20"/>
      <c r="T55" s="21"/>
      <c r="U55" s="21"/>
      <c r="V55" s="16"/>
    </row>
    <row r="56" spans="1:22" s="10" customFormat="1" ht="12.75" customHeight="1" x14ac:dyDescent="0.2">
      <c r="A56" s="11" t="s">
        <v>61</v>
      </c>
      <c r="B56" s="12" t="s">
        <v>6</v>
      </c>
      <c r="C56" s="13">
        <v>52</v>
      </c>
      <c r="D56" s="22">
        <v>22127</v>
      </c>
      <c r="E56" s="22">
        <f t="shared" si="0"/>
        <v>26083.3076</v>
      </c>
      <c r="F56" s="22"/>
      <c r="G56" s="22">
        <v>0</v>
      </c>
      <c r="H56" s="15">
        <v>1966</v>
      </c>
      <c r="I56" s="16"/>
      <c r="J56" s="16"/>
      <c r="K56" s="16"/>
      <c r="L56" s="16"/>
      <c r="M56" s="16"/>
      <c r="N56" s="16"/>
      <c r="O56" s="16"/>
      <c r="P56" s="17"/>
      <c r="Q56" s="18"/>
      <c r="R56" s="19"/>
      <c r="S56" s="20"/>
      <c r="T56" s="21"/>
      <c r="U56" s="21"/>
      <c r="V56" s="16"/>
    </row>
    <row r="57" spans="1:22" s="10" customFormat="1" ht="12.75" customHeight="1" x14ac:dyDescent="0.2">
      <c r="A57" s="11" t="s">
        <v>62</v>
      </c>
      <c r="B57" s="12" t="s">
        <v>6</v>
      </c>
      <c r="C57" s="13">
        <v>53</v>
      </c>
      <c r="D57" s="22">
        <v>18949</v>
      </c>
      <c r="E57" s="22">
        <f t="shared" si="0"/>
        <v>22337.081200000001</v>
      </c>
      <c r="F57" s="22"/>
      <c r="G57" s="22">
        <v>0</v>
      </c>
      <c r="H57" s="15">
        <v>1966</v>
      </c>
      <c r="I57" s="16"/>
      <c r="J57" s="16"/>
      <c r="K57" s="16"/>
      <c r="L57" s="16"/>
      <c r="M57" s="16"/>
      <c r="N57" s="16"/>
      <c r="O57" s="16"/>
      <c r="P57" s="17"/>
      <c r="Q57" s="18"/>
      <c r="R57" s="19"/>
      <c r="S57" s="20"/>
      <c r="T57" s="21"/>
      <c r="U57" s="21"/>
      <c r="V57" s="16"/>
    </row>
    <row r="58" spans="1:22" s="10" customFormat="1" ht="12.75" customHeight="1" x14ac:dyDescent="0.2">
      <c r="A58" s="11" t="s">
        <v>63</v>
      </c>
      <c r="B58" s="12" t="s">
        <v>6</v>
      </c>
      <c r="C58" s="13">
        <v>54</v>
      </c>
      <c r="D58" s="22">
        <v>1573098</v>
      </c>
      <c r="E58" s="22">
        <f t="shared" si="0"/>
        <v>1854367.9224</v>
      </c>
      <c r="F58" s="22"/>
      <c r="G58" s="22">
        <v>0</v>
      </c>
      <c r="H58" s="15">
        <v>1993</v>
      </c>
      <c r="I58" s="16"/>
      <c r="J58" s="16"/>
      <c r="K58" s="16"/>
      <c r="L58" s="16"/>
      <c r="M58" s="16"/>
      <c r="N58" s="16"/>
      <c r="O58" s="16"/>
      <c r="P58" s="17"/>
      <c r="Q58" s="18"/>
      <c r="R58" s="19"/>
      <c r="S58" s="20"/>
      <c r="T58" s="21"/>
      <c r="U58" s="21"/>
      <c r="V58" s="16"/>
    </row>
    <row r="59" spans="1:22" s="10" customFormat="1" ht="12.75" customHeight="1" x14ac:dyDescent="0.2">
      <c r="A59" s="11" t="s">
        <v>64</v>
      </c>
      <c r="B59" s="12" t="s">
        <v>6</v>
      </c>
      <c r="C59" s="13">
        <v>55</v>
      </c>
      <c r="D59" s="22">
        <v>4481082</v>
      </c>
      <c r="E59" s="22">
        <f t="shared" si="0"/>
        <v>5282299.4616</v>
      </c>
      <c r="F59" s="22"/>
      <c r="G59" s="22">
        <v>0</v>
      </c>
      <c r="H59" s="15">
        <v>1965</v>
      </c>
      <c r="I59" s="16"/>
      <c r="J59" s="16"/>
      <c r="K59" s="16"/>
      <c r="L59" s="16"/>
      <c r="M59" s="16"/>
      <c r="N59" s="16"/>
      <c r="O59" s="16"/>
      <c r="P59" s="17"/>
      <c r="Q59" s="18"/>
      <c r="R59" s="19"/>
      <c r="S59" s="20"/>
      <c r="T59" s="21"/>
      <c r="U59" s="21"/>
      <c r="V59" s="16"/>
    </row>
    <row r="60" spans="1:22" s="10" customFormat="1" ht="12.75" customHeight="1" x14ac:dyDescent="0.2">
      <c r="A60" s="11" t="s">
        <v>65</v>
      </c>
      <c r="B60" s="12" t="s">
        <v>6</v>
      </c>
      <c r="C60" s="13">
        <v>56</v>
      </c>
      <c r="D60" s="22">
        <v>158500</v>
      </c>
      <c r="E60" s="22">
        <f t="shared" si="0"/>
        <v>186839.80000000002</v>
      </c>
      <c r="F60" s="22"/>
      <c r="G60" s="22">
        <v>0</v>
      </c>
      <c r="H60" s="15">
        <v>2007</v>
      </c>
      <c r="I60" s="16"/>
      <c r="J60" s="16"/>
      <c r="K60" s="16"/>
      <c r="L60" s="16"/>
      <c r="M60" s="16"/>
      <c r="N60" s="16"/>
      <c r="O60" s="16"/>
      <c r="P60" s="17"/>
      <c r="Q60" s="18"/>
      <c r="R60" s="19"/>
      <c r="S60" s="20"/>
      <c r="T60" s="21"/>
      <c r="U60" s="21"/>
      <c r="V60" s="16"/>
    </row>
    <row r="61" spans="1:22" s="10" customFormat="1" ht="12.75" customHeight="1" x14ac:dyDescent="0.2">
      <c r="A61" s="11" t="s">
        <v>66</v>
      </c>
      <c r="B61" s="12" t="s">
        <v>6</v>
      </c>
      <c r="C61" s="13">
        <v>57</v>
      </c>
      <c r="D61" s="22">
        <v>257086</v>
      </c>
      <c r="E61" s="22">
        <f t="shared" si="0"/>
        <v>303052.9768</v>
      </c>
      <c r="F61" s="22"/>
      <c r="G61" s="22">
        <v>0</v>
      </c>
      <c r="H61" s="15">
        <v>2009</v>
      </c>
      <c r="I61" s="16"/>
      <c r="J61" s="16"/>
      <c r="K61" s="16"/>
      <c r="L61" s="16"/>
      <c r="M61" s="16"/>
      <c r="N61" s="16"/>
      <c r="O61" s="16"/>
      <c r="P61" s="17"/>
      <c r="Q61" s="18"/>
      <c r="R61" s="19"/>
      <c r="S61" s="20"/>
      <c r="T61" s="21"/>
      <c r="U61" s="21"/>
      <c r="V61" s="16"/>
    </row>
    <row r="62" spans="1:22" s="10" customFormat="1" ht="12.75" customHeight="1" x14ac:dyDescent="0.2">
      <c r="A62" s="11" t="s">
        <v>67</v>
      </c>
      <c r="B62" s="12" t="s">
        <v>6</v>
      </c>
      <c r="C62" s="13">
        <v>58</v>
      </c>
      <c r="D62" s="22">
        <v>146914</v>
      </c>
      <c r="E62" s="22">
        <f t="shared" si="0"/>
        <v>173182.22320000001</v>
      </c>
      <c r="F62" s="22"/>
      <c r="G62" s="22">
        <v>0</v>
      </c>
      <c r="H62" s="15">
        <v>1953</v>
      </c>
      <c r="I62" s="16"/>
      <c r="J62" s="16"/>
      <c r="K62" s="16"/>
      <c r="L62" s="16"/>
      <c r="M62" s="16"/>
      <c r="N62" s="16"/>
      <c r="O62" s="16"/>
      <c r="P62" s="17"/>
      <c r="Q62" s="18"/>
      <c r="R62" s="19"/>
      <c r="S62" s="20"/>
      <c r="T62" s="21"/>
      <c r="U62" s="21"/>
      <c r="V62" s="16"/>
    </row>
    <row r="63" spans="1:22" s="10" customFormat="1" ht="12.75" customHeight="1" x14ac:dyDescent="0.2">
      <c r="A63" s="11" t="s">
        <v>68</v>
      </c>
      <c r="B63" s="12" t="s">
        <v>6</v>
      </c>
      <c r="C63" s="13">
        <v>59</v>
      </c>
      <c r="D63" s="22">
        <v>22727</v>
      </c>
      <c r="E63" s="22">
        <f t="shared" si="0"/>
        <v>26790.587600000003</v>
      </c>
      <c r="F63" s="22"/>
      <c r="G63" s="22">
        <v>0</v>
      </c>
      <c r="H63" s="15">
        <v>2006</v>
      </c>
      <c r="I63" s="16"/>
      <c r="J63" s="16"/>
      <c r="K63" s="16"/>
      <c r="L63" s="16"/>
      <c r="M63" s="16"/>
      <c r="N63" s="16"/>
      <c r="O63" s="16"/>
      <c r="P63" s="17"/>
      <c r="Q63" s="18"/>
      <c r="R63" s="19"/>
      <c r="S63" s="20"/>
      <c r="T63" s="21"/>
      <c r="U63" s="21"/>
      <c r="V63" s="16"/>
    </row>
    <row r="64" spans="1:22" s="10" customFormat="1" ht="12.75" customHeight="1" x14ac:dyDescent="0.2">
      <c r="A64" s="11" t="s">
        <v>69</v>
      </c>
      <c r="B64" s="12" t="s">
        <v>6</v>
      </c>
      <c r="C64" s="13">
        <v>60</v>
      </c>
      <c r="D64" s="22">
        <v>6278380</v>
      </c>
      <c r="E64" s="22">
        <f t="shared" si="0"/>
        <v>7400954.3440000005</v>
      </c>
      <c r="F64" s="22"/>
      <c r="G64" s="22">
        <v>0</v>
      </c>
      <c r="H64" s="15">
        <v>1947</v>
      </c>
      <c r="I64" s="16"/>
      <c r="J64" s="16"/>
      <c r="K64" s="16"/>
      <c r="L64" s="16"/>
      <c r="M64" s="16"/>
      <c r="N64" s="16"/>
      <c r="O64" s="16"/>
      <c r="P64" s="17"/>
      <c r="Q64" s="18"/>
      <c r="R64" s="19"/>
      <c r="S64" s="20"/>
      <c r="T64" s="21"/>
      <c r="U64" s="21"/>
      <c r="V64" s="16"/>
    </row>
    <row r="65" spans="1:22" s="10" customFormat="1" ht="12.75" customHeight="1" x14ac:dyDescent="0.2">
      <c r="A65" s="11" t="s">
        <v>70</v>
      </c>
      <c r="B65" s="12" t="s">
        <v>6</v>
      </c>
      <c r="C65" s="13">
        <v>61</v>
      </c>
      <c r="D65" s="22">
        <v>112427</v>
      </c>
      <c r="E65" s="22">
        <f t="shared" si="0"/>
        <v>132528.94760000001</v>
      </c>
      <c r="F65" s="22"/>
      <c r="G65" s="22">
        <v>0</v>
      </c>
      <c r="H65" s="15">
        <v>1970</v>
      </c>
      <c r="I65" s="16"/>
      <c r="J65" s="16"/>
      <c r="K65" s="16"/>
      <c r="L65" s="16"/>
      <c r="M65" s="16"/>
      <c r="N65" s="16"/>
      <c r="O65" s="16"/>
      <c r="P65" s="17"/>
      <c r="Q65" s="18"/>
      <c r="R65" s="19"/>
      <c r="S65" s="20"/>
      <c r="T65" s="21"/>
      <c r="U65" s="21"/>
      <c r="V65" s="16"/>
    </row>
    <row r="66" spans="1:22" s="10" customFormat="1" ht="12.75" customHeight="1" x14ac:dyDescent="0.2">
      <c r="A66" s="11" t="s">
        <v>71</v>
      </c>
      <c r="B66" s="12" t="s">
        <v>6</v>
      </c>
      <c r="C66" s="13">
        <v>62</v>
      </c>
      <c r="D66" s="22">
        <v>54472</v>
      </c>
      <c r="E66" s="22">
        <f t="shared" si="0"/>
        <v>64211.593600000007</v>
      </c>
      <c r="F66" s="22"/>
      <c r="G66" s="22">
        <v>0</v>
      </c>
      <c r="H66" s="15">
        <v>1960</v>
      </c>
      <c r="I66" s="16"/>
      <c r="J66" s="16"/>
      <c r="K66" s="16"/>
      <c r="L66" s="16"/>
      <c r="M66" s="16"/>
      <c r="N66" s="16"/>
      <c r="O66" s="16"/>
      <c r="P66" s="17"/>
      <c r="Q66" s="18"/>
      <c r="R66" s="19"/>
      <c r="S66" s="20"/>
      <c r="T66" s="21"/>
      <c r="U66" s="21"/>
      <c r="V66" s="16"/>
    </row>
    <row r="67" spans="1:22" s="10" customFormat="1" ht="12.75" customHeight="1" x14ac:dyDescent="0.2">
      <c r="A67" s="11" t="s">
        <v>72</v>
      </c>
      <c r="B67" s="12" t="s">
        <v>6</v>
      </c>
      <c r="C67" s="13">
        <v>63</v>
      </c>
      <c r="D67" s="22">
        <v>83990</v>
      </c>
      <c r="E67" s="22">
        <f t="shared" si="0"/>
        <v>99007.412000000011</v>
      </c>
      <c r="F67" s="22"/>
      <c r="G67" s="22">
        <v>0</v>
      </c>
      <c r="H67" s="15">
        <v>1966</v>
      </c>
      <c r="I67" s="16"/>
      <c r="J67" s="16"/>
      <c r="K67" s="16"/>
      <c r="L67" s="16"/>
      <c r="M67" s="16"/>
      <c r="N67" s="16"/>
      <c r="O67" s="16"/>
      <c r="P67" s="17"/>
      <c r="Q67" s="18"/>
      <c r="R67" s="19"/>
      <c r="S67" s="20"/>
      <c r="T67" s="21"/>
      <c r="U67" s="21"/>
      <c r="V67" s="16"/>
    </row>
    <row r="68" spans="1:22" s="10" customFormat="1" ht="12.75" customHeight="1" x14ac:dyDescent="0.2">
      <c r="A68" s="11" t="s">
        <v>73</v>
      </c>
      <c r="B68" s="12" t="s">
        <v>6</v>
      </c>
      <c r="C68" s="13">
        <v>64</v>
      </c>
      <c r="D68" s="22">
        <v>40399</v>
      </c>
      <c r="E68" s="22">
        <f t="shared" si="0"/>
        <v>47622.341200000003</v>
      </c>
      <c r="F68" s="22"/>
      <c r="G68" s="22">
        <v>0</v>
      </c>
      <c r="H68" s="15">
        <v>2008</v>
      </c>
      <c r="I68" s="16"/>
      <c r="J68" s="16"/>
      <c r="K68" s="16"/>
      <c r="L68" s="16"/>
      <c r="M68" s="16"/>
      <c r="N68" s="16"/>
      <c r="O68" s="16"/>
      <c r="P68" s="17"/>
      <c r="Q68" s="18"/>
      <c r="R68" s="19"/>
      <c r="S68" s="20"/>
      <c r="T68" s="21"/>
      <c r="U68" s="21"/>
      <c r="V68" s="16"/>
    </row>
    <row r="69" spans="1:22" s="10" customFormat="1" ht="12.75" customHeight="1" x14ac:dyDescent="0.2">
      <c r="A69" s="11" t="s">
        <v>74</v>
      </c>
      <c r="B69" s="12" t="s">
        <v>6</v>
      </c>
      <c r="C69" s="13">
        <v>65</v>
      </c>
      <c r="D69" s="22">
        <v>40399</v>
      </c>
      <c r="E69" s="22">
        <f t="shared" si="0"/>
        <v>47622.341200000003</v>
      </c>
      <c r="F69" s="22"/>
      <c r="G69" s="22">
        <v>0</v>
      </c>
      <c r="H69" s="15">
        <v>2008</v>
      </c>
      <c r="I69" s="16"/>
      <c r="J69" s="16"/>
      <c r="K69" s="16"/>
      <c r="L69" s="16"/>
      <c r="M69" s="16"/>
      <c r="N69" s="16"/>
      <c r="O69" s="16"/>
      <c r="P69" s="17"/>
      <c r="Q69" s="18"/>
      <c r="R69" s="19"/>
      <c r="S69" s="20"/>
      <c r="T69" s="21"/>
      <c r="U69" s="21"/>
      <c r="V69" s="16"/>
    </row>
    <row r="70" spans="1:22" s="10" customFormat="1" ht="12.75" customHeight="1" x14ac:dyDescent="0.2">
      <c r="A70" s="11" t="s">
        <v>75</v>
      </c>
      <c r="B70" s="12" t="s">
        <v>6</v>
      </c>
      <c r="C70" s="13">
        <v>66</v>
      </c>
      <c r="D70" s="22">
        <v>41755</v>
      </c>
      <c r="E70" s="22">
        <f t="shared" ref="E70:E127" si="1">(D70*1.1788)</f>
        <v>49220.794000000002</v>
      </c>
      <c r="F70" s="22"/>
      <c r="G70" s="22">
        <v>0</v>
      </c>
      <c r="H70" s="15">
        <v>2008</v>
      </c>
      <c r="I70" s="16"/>
      <c r="J70" s="16"/>
      <c r="K70" s="16"/>
      <c r="L70" s="16"/>
      <c r="M70" s="16"/>
      <c r="N70" s="16"/>
      <c r="O70" s="16"/>
      <c r="P70" s="17"/>
      <c r="Q70" s="18"/>
      <c r="R70" s="19"/>
      <c r="S70" s="20"/>
      <c r="T70" s="21"/>
      <c r="U70" s="21"/>
      <c r="V70" s="16"/>
    </row>
    <row r="71" spans="1:22" s="10" customFormat="1" ht="12.75" customHeight="1" x14ac:dyDescent="0.2">
      <c r="A71" s="11" t="s">
        <v>76</v>
      </c>
      <c r="B71" s="12" t="s">
        <v>6</v>
      </c>
      <c r="C71" s="13">
        <v>67</v>
      </c>
      <c r="D71" s="22">
        <v>40550</v>
      </c>
      <c r="E71" s="22">
        <f t="shared" si="1"/>
        <v>47800.340000000004</v>
      </c>
      <c r="F71" s="22"/>
      <c r="G71" s="22">
        <v>0</v>
      </c>
      <c r="H71" s="15">
        <v>2008</v>
      </c>
      <c r="I71" s="16"/>
      <c r="J71" s="16"/>
      <c r="K71" s="16"/>
      <c r="L71" s="16"/>
      <c r="M71" s="16"/>
      <c r="N71" s="16"/>
      <c r="O71" s="16"/>
      <c r="P71" s="17"/>
      <c r="Q71" s="18"/>
      <c r="R71" s="19"/>
      <c r="S71" s="20"/>
      <c r="T71" s="21"/>
      <c r="U71" s="21"/>
      <c r="V71" s="16"/>
    </row>
    <row r="72" spans="1:22" s="10" customFormat="1" ht="12.75" customHeight="1" x14ac:dyDescent="0.2">
      <c r="A72" s="11" t="s">
        <v>77</v>
      </c>
      <c r="B72" s="12" t="s">
        <v>6</v>
      </c>
      <c r="C72" s="13">
        <v>68</v>
      </c>
      <c r="D72" s="22">
        <v>18832</v>
      </c>
      <c r="E72" s="22">
        <f t="shared" si="1"/>
        <v>22199.161600000003</v>
      </c>
      <c r="F72" s="22"/>
      <c r="G72" s="22">
        <v>0</v>
      </c>
      <c r="H72" s="15">
        <v>1966</v>
      </c>
      <c r="I72" s="16"/>
      <c r="J72" s="16"/>
      <c r="K72" s="16"/>
      <c r="L72" s="16"/>
      <c r="M72" s="16"/>
      <c r="N72" s="16"/>
      <c r="O72" s="16"/>
      <c r="P72" s="17"/>
      <c r="Q72" s="18"/>
      <c r="R72" s="19"/>
      <c r="S72" s="20"/>
      <c r="T72" s="21"/>
      <c r="U72" s="21"/>
      <c r="V72" s="16"/>
    </row>
    <row r="73" spans="1:22" s="10" customFormat="1" ht="12.75" customHeight="1" x14ac:dyDescent="0.2">
      <c r="A73" s="11" t="s">
        <v>78</v>
      </c>
      <c r="B73" s="12" t="s">
        <v>6</v>
      </c>
      <c r="C73" s="13">
        <v>69</v>
      </c>
      <c r="D73" s="22">
        <v>348153</v>
      </c>
      <c r="E73" s="22">
        <f t="shared" si="1"/>
        <v>410402.75640000001</v>
      </c>
      <c r="F73" s="22"/>
      <c r="G73" s="22">
        <v>0</v>
      </c>
      <c r="H73" s="15">
        <v>2004</v>
      </c>
      <c r="I73" s="16"/>
      <c r="J73" s="16"/>
      <c r="K73" s="16"/>
      <c r="L73" s="16"/>
      <c r="M73" s="16"/>
      <c r="N73" s="16"/>
      <c r="O73" s="16"/>
      <c r="P73" s="17"/>
      <c r="Q73" s="18"/>
      <c r="R73" s="19"/>
      <c r="S73" s="20"/>
      <c r="T73" s="21"/>
      <c r="U73" s="21"/>
      <c r="V73" s="16"/>
    </row>
    <row r="74" spans="1:22" s="10" customFormat="1" ht="12.75" customHeight="1" x14ac:dyDescent="0.2">
      <c r="A74" s="11" t="s">
        <v>79</v>
      </c>
      <c r="B74" s="12" t="s">
        <v>6</v>
      </c>
      <c r="C74" s="13">
        <v>70</v>
      </c>
      <c r="D74" s="22">
        <v>3678</v>
      </c>
      <c r="E74" s="22">
        <f t="shared" si="1"/>
        <v>4335.6264000000001</v>
      </c>
      <c r="F74" s="22"/>
      <c r="G74" s="22">
        <v>0</v>
      </c>
      <c r="H74" s="15">
        <v>2008</v>
      </c>
      <c r="I74" s="16"/>
      <c r="J74" s="16"/>
      <c r="K74" s="16"/>
      <c r="L74" s="16"/>
      <c r="M74" s="16"/>
      <c r="N74" s="16"/>
      <c r="O74" s="16"/>
      <c r="P74" s="17"/>
      <c r="Q74" s="18"/>
      <c r="R74" s="19"/>
      <c r="S74" s="20"/>
      <c r="T74" s="21"/>
      <c r="U74" s="21"/>
      <c r="V74" s="16"/>
    </row>
    <row r="75" spans="1:22" s="10" customFormat="1" ht="12.75" customHeight="1" x14ac:dyDescent="0.2">
      <c r="A75" s="11" t="s">
        <v>80</v>
      </c>
      <c r="B75" s="12" t="s">
        <v>6</v>
      </c>
      <c r="C75" s="13">
        <v>71</v>
      </c>
      <c r="D75" s="22">
        <v>182167</v>
      </c>
      <c r="E75" s="22">
        <f t="shared" si="1"/>
        <v>214738.4596</v>
      </c>
      <c r="F75" s="22"/>
      <c r="G75" s="22">
        <v>0</v>
      </c>
      <c r="H75" s="15">
        <v>1940</v>
      </c>
      <c r="I75" s="16"/>
      <c r="J75" s="16"/>
      <c r="K75" s="16"/>
      <c r="L75" s="16"/>
      <c r="M75" s="16"/>
      <c r="N75" s="16"/>
      <c r="O75" s="16"/>
      <c r="P75" s="17"/>
      <c r="Q75" s="18"/>
      <c r="R75" s="19"/>
      <c r="S75" s="20"/>
      <c r="T75" s="21"/>
      <c r="U75" s="21"/>
      <c r="V75" s="16"/>
    </row>
    <row r="76" spans="1:22" s="10" customFormat="1" ht="12.75" customHeight="1" x14ac:dyDescent="0.2">
      <c r="A76" s="11" t="s">
        <v>81</v>
      </c>
      <c r="B76" s="12" t="s">
        <v>6</v>
      </c>
      <c r="C76" s="13">
        <v>72</v>
      </c>
      <c r="D76" s="22">
        <v>64826</v>
      </c>
      <c r="E76" s="22">
        <f t="shared" si="1"/>
        <v>76416.888800000001</v>
      </c>
      <c r="F76" s="22"/>
      <c r="G76" s="22">
        <v>0</v>
      </c>
      <c r="H76" s="15">
        <v>2008</v>
      </c>
      <c r="I76" s="16"/>
      <c r="J76" s="16"/>
      <c r="K76" s="16"/>
      <c r="L76" s="16"/>
      <c r="M76" s="16"/>
      <c r="N76" s="16"/>
      <c r="O76" s="16"/>
      <c r="P76" s="17"/>
      <c r="Q76" s="18"/>
      <c r="R76" s="19"/>
      <c r="S76" s="20"/>
      <c r="T76" s="21"/>
      <c r="U76" s="21"/>
      <c r="V76" s="16"/>
    </row>
    <row r="77" spans="1:22" s="10" customFormat="1" ht="12.75" customHeight="1" x14ac:dyDescent="0.2">
      <c r="A77" s="11" t="s">
        <v>82</v>
      </c>
      <c r="B77" s="12" t="s">
        <v>6</v>
      </c>
      <c r="C77" s="13">
        <v>73</v>
      </c>
      <c r="D77" s="22">
        <v>9436</v>
      </c>
      <c r="E77" s="22">
        <f t="shared" si="1"/>
        <v>11123.156800000001</v>
      </c>
      <c r="F77" s="22"/>
      <c r="G77" s="22">
        <v>0</v>
      </c>
      <c r="H77" s="15">
        <v>2001</v>
      </c>
      <c r="I77" s="16"/>
      <c r="J77" s="16"/>
      <c r="K77" s="16"/>
      <c r="L77" s="16"/>
      <c r="M77" s="16"/>
      <c r="N77" s="16"/>
      <c r="O77" s="16"/>
      <c r="P77" s="17"/>
      <c r="Q77" s="18"/>
      <c r="R77" s="19"/>
      <c r="S77" s="20"/>
      <c r="T77" s="21"/>
      <c r="U77" s="21"/>
      <c r="V77" s="16"/>
    </row>
    <row r="78" spans="1:22" s="10" customFormat="1" ht="12.75" customHeight="1" x14ac:dyDescent="0.2">
      <c r="A78" s="11" t="s">
        <v>83</v>
      </c>
      <c r="B78" s="12" t="s">
        <v>6</v>
      </c>
      <c r="C78" s="13">
        <v>74</v>
      </c>
      <c r="D78" s="22">
        <v>1496951</v>
      </c>
      <c r="E78" s="22">
        <f t="shared" si="1"/>
        <v>1764605.8388</v>
      </c>
      <c r="F78" s="22"/>
      <c r="G78" s="22">
        <v>0</v>
      </c>
      <c r="H78" s="15">
        <v>1940</v>
      </c>
      <c r="I78" s="16"/>
      <c r="J78" s="16"/>
      <c r="K78" s="16"/>
      <c r="L78" s="16"/>
      <c r="M78" s="16"/>
      <c r="N78" s="16"/>
      <c r="O78" s="16"/>
      <c r="P78" s="17"/>
      <c r="Q78" s="18"/>
      <c r="R78" s="19"/>
      <c r="S78" s="20"/>
      <c r="T78" s="21"/>
      <c r="U78" s="21"/>
      <c r="V78" s="16"/>
    </row>
    <row r="79" spans="1:22" s="10" customFormat="1" ht="12.75" customHeight="1" x14ac:dyDescent="0.2">
      <c r="A79" s="11" t="s">
        <v>84</v>
      </c>
      <c r="B79" s="12" t="s">
        <v>6</v>
      </c>
      <c r="C79" s="13">
        <v>75</v>
      </c>
      <c r="D79" s="22">
        <v>3243</v>
      </c>
      <c r="E79" s="22">
        <f t="shared" si="1"/>
        <v>3822.8484000000003</v>
      </c>
      <c r="F79" s="22"/>
      <c r="G79" s="22">
        <v>0</v>
      </c>
      <c r="H79" s="15">
        <v>2012</v>
      </c>
      <c r="I79" s="16"/>
      <c r="J79" s="16"/>
      <c r="K79" s="16"/>
      <c r="L79" s="16"/>
      <c r="M79" s="16"/>
      <c r="N79" s="16"/>
      <c r="O79" s="16"/>
      <c r="P79" s="17"/>
      <c r="Q79" s="18"/>
      <c r="R79" s="19"/>
      <c r="S79" s="20"/>
      <c r="T79" s="21"/>
      <c r="U79" s="21"/>
      <c r="V79" s="16"/>
    </row>
    <row r="80" spans="1:22" s="10" customFormat="1" ht="12.75" customHeight="1" x14ac:dyDescent="0.2">
      <c r="A80" s="11" t="s">
        <v>85</v>
      </c>
      <c r="B80" s="12" t="s">
        <v>6</v>
      </c>
      <c r="C80" s="13">
        <v>76</v>
      </c>
      <c r="D80" s="22">
        <v>278429</v>
      </c>
      <c r="E80" s="22">
        <f t="shared" si="1"/>
        <v>328212.10519999999</v>
      </c>
      <c r="F80" s="22"/>
      <c r="G80" s="22">
        <v>0</v>
      </c>
      <c r="H80" s="15">
        <v>1991</v>
      </c>
      <c r="I80" s="16"/>
      <c r="J80" s="16"/>
      <c r="K80" s="16"/>
      <c r="L80" s="16"/>
      <c r="M80" s="16"/>
      <c r="N80" s="16"/>
      <c r="O80" s="16"/>
      <c r="P80" s="17"/>
      <c r="Q80" s="18"/>
      <c r="R80" s="19"/>
      <c r="S80" s="20"/>
      <c r="T80" s="21"/>
      <c r="U80" s="21"/>
      <c r="V80" s="16"/>
    </row>
    <row r="81" spans="1:22" s="10" customFormat="1" ht="12.75" customHeight="1" x14ac:dyDescent="0.2">
      <c r="A81" s="11" t="s">
        <v>86</v>
      </c>
      <c r="B81" s="12" t="s">
        <v>6</v>
      </c>
      <c r="C81" s="13">
        <v>77</v>
      </c>
      <c r="D81" s="22">
        <v>3970</v>
      </c>
      <c r="E81" s="22">
        <f t="shared" si="1"/>
        <v>4679.8360000000002</v>
      </c>
      <c r="F81" s="22"/>
      <c r="G81" s="22">
        <v>0</v>
      </c>
      <c r="H81" s="15">
        <v>1991</v>
      </c>
      <c r="I81" s="16"/>
      <c r="J81" s="16"/>
      <c r="K81" s="16"/>
      <c r="L81" s="16"/>
      <c r="M81" s="16"/>
      <c r="N81" s="16"/>
      <c r="O81" s="16"/>
      <c r="P81" s="17"/>
      <c r="Q81" s="18"/>
      <c r="R81" s="19"/>
      <c r="S81" s="20"/>
      <c r="T81" s="21"/>
      <c r="U81" s="21"/>
      <c r="V81" s="16"/>
    </row>
    <row r="82" spans="1:22" s="10" customFormat="1" ht="12.75" customHeight="1" x14ac:dyDescent="0.2">
      <c r="A82" s="11" t="s">
        <v>87</v>
      </c>
      <c r="B82" s="12" t="s">
        <v>6</v>
      </c>
      <c r="C82" s="13">
        <v>78</v>
      </c>
      <c r="D82" s="22">
        <v>379205</v>
      </c>
      <c r="E82" s="22">
        <f t="shared" si="1"/>
        <v>447006.85400000005</v>
      </c>
      <c r="F82" s="22"/>
      <c r="G82" s="22">
        <v>0</v>
      </c>
      <c r="H82" s="15">
        <v>1983</v>
      </c>
      <c r="I82" s="16"/>
      <c r="J82" s="16"/>
      <c r="K82" s="16"/>
      <c r="L82" s="16"/>
      <c r="M82" s="16"/>
      <c r="N82" s="16"/>
      <c r="O82" s="16"/>
      <c r="P82" s="17"/>
      <c r="Q82" s="18"/>
      <c r="R82" s="19"/>
      <c r="S82" s="20"/>
      <c r="T82" s="21"/>
      <c r="U82" s="21"/>
      <c r="V82" s="16"/>
    </row>
    <row r="83" spans="1:22" s="10" customFormat="1" ht="12.75" customHeight="1" x14ac:dyDescent="0.2">
      <c r="A83" s="11" t="s">
        <v>88</v>
      </c>
      <c r="B83" s="12" t="s">
        <v>6</v>
      </c>
      <c r="C83" s="13">
        <v>79</v>
      </c>
      <c r="D83" s="22">
        <v>469467</v>
      </c>
      <c r="E83" s="22">
        <f t="shared" si="1"/>
        <v>553407.69960000005</v>
      </c>
      <c r="F83" s="22"/>
      <c r="G83" s="22">
        <v>0</v>
      </c>
      <c r="H83" s="15">
        <v>1991</v>
      </c>
      <c r="I83" s="16"/>
      <c r="J83" s="16"/>
      <c r="K83" s="16"/>
      <c r="L83" s="16"/>
      <c r="M83" s="16"/>
      <c r="N83" s="16"/>
      <c r="O83" s="16"/>
      <c r="P83" s="17"/>
      <c r="Q83" s="18"/>
      <c r="R83" s="19"/>
      <c r="S83" s="20"/>
      <c r="T83" s="21"/>
      <c r="U83" s="21"/>
      <c r="V83" s="16"/>
    </row>
    <row r="84" spans="1:22" s="10" customFormat="1" ht="12.75" customHeight="1" x14ac:dyDescent="0.2">
      <c r="A84" s="11" t="s">
        <v>89</v>
      </c>
      <c r="B84" s="12" t="s">
        <v>6</v>
      </c>
      <c r="C84" s="13">
        <v>80</v>
      </c>
      <c r="D84" s="22">
        <v>343201</v>
      </c>
      <c r="E84" s="22">
        <f t="shared" si="1"/>
        <v>404565.33880000003</v>
      </c>
      <c r="F84" s="22"/>
      <c r="G84" s="22">
        <v>0</v>
      </c>
      <c r="H84" s="15">
        <v>1992</v>
      </c>
      <c r="I84" s="16"/>
      <c r="J84" s="16"/>
      <c r="K84" s="16"/>
      <c r="L84" s="16"/>
      <c r="M84" s="16"/>
      <c r="N84" s="16"/>
      <c r="O84" s="16"/>
      <c r="P84" s="17"/>
      <c r="Q84" s="18"/>
      <c r="R84" s="19"/>
      <c r="S84" s="20"/>
      <c r="T84" s="21"/>
      <c r="U84" s="21"/>
      <c r="V84" s="16"/>
    </row>
    <row r="85" spans="1:22" s="10" customFormat="1" ht="12.75" customHeight="1" x14ac:dyDescent="0.2">
      <c r="A85" s="11" t="s">
        <v>90</v>
      </c>
      <c r="B85" s="12" t="s">
        <v>6</v>
      </c>
      <c r="C85" s="13">
        <v>81</v>
      </c>
      <c r="D85" s="22">
        <v>2426</v>
      </c>
      <c r="E85" s="22">
        <f t="shared" si="1"/>
        <v>2859.7688000000003</v>
      </c>
      <c r="F85" s="22"/>
      <c r="G85" s="22">
        <v>0</v>
      </c>
      <c r="H85" s="15">
        <v>2010</v>
      </c>
      <c r="I85" s="16"/>
      <c r="J85" s="16"/>
      <c r="K85" s="16"/>
      <c r="L85" s="16"/>
      <c r="M85" s="16"/>
      <c r="N85" s="16"/>
      <c r="O85" s="16"/>
      <c r="P85" s="17"/>
      <c r="Q85" s="18"/>
      <c r="R85" s="19"/>
      <c r="S85" s="20"/>
      <c r="T85" s="21"/>
      <c r="U85" s="21"/>
      <c r="V85" s="16"/>
    </row>
    <row r="86" spans="1:22" s="10" customFormat="1" ht="12.75" customHeight="1" x14ac:dyDescent="0.2">
      <c r="A86" s="11" t="s">
        <v>91</v>
      </c>
      <c r="B86" s="12" t="s">
        <v>6</v>
      </c>
      <c r="C86" s="13">
        <v>82</v>
      </c>
      <c r="D86" s="22">
        <v>67233</v>
      </c>
      <c r="E86" s="22">
        <f t="shared" si="1"/>
        <v>79254.260399999999</v>
      </c>
      <c r="F86" s="22"/>
      <c r="G86" s="22">
        <v>0</v>
      </c>
      <c r="H86" s="15">
        <v>1998</v>
      </c>
      <c r="I86" s="16"/>
      <c r="J86" s="16"/>
      <c r="K86" s="16"/>
      <c r="L86" s="16"/>
      <c r="M86" s="16"/>
      <c r="N86" s="16"/>
      <c r="O86" s="16"/>
      <c r="P86" s="17"/>
      <c r="Q86" s="18"/>
      <c r="R86" s="19"/>
      <c r="S86" s="20"/>
      <c r="T86" s="21"/>
      <c r="U86" s="21"/>
      <c r="V86" s="16"/>
    </row>
    <row r="87" spans="1:22" s="10" customFormat="1" ht="12.75" customHeight="1" x14ac:dyDescent="0.2">
      <c r="A87" s="11" t="s">
        <v>92</v>
      </c>
      <c r="B87" s="12" t="s">
        <v>6</v>
      </c>
      <c r="C87" s="13">
        <v>83</v>
      </c>
      <c r="D87" s="22">
        <v>543378</v>
      </c>
      <c r="E87" s="22">
        <f t="shared" si="1"/>
        <v>640533.98640000005</v>
      </c>
      <c r="F87" s="22"/>
      <c r="G87" s="22">
        <v>0</v>
      </c>
      <c r="H87" s="15">
        <v>1983</v>
      </c>
      <c r="I87" s="16"/>
      <c r="J87" s="16"/>
      <c r="K87" s="16"/>
      <c r="L87" s="16"/>
      <c r="M87" s="16"/>
      <c r="N87" s="16"/>
      <c r="O87" s="16"/>
      <c r="P87" s="17"/>
      <c r="Q87" s="18"/>
      <c r="R87" s="19"/>
      <c r="S87" s="20"/>
      <c r="T87" s="21"/>
      <c r="U87" s="21"/>
      <c r="V87" s="16"/>
    </row>
    <row r="88" spans="1:22" s="10" customFormat="1" ht="12.75" customHeight="1" x14ac:dyDescent="0.2">
      <c r="A88" s="11" t="s">
        <v>93</v>
      </c>
      <c r="B88" s="12" t="s">
        <v>6</v>
      </c>
      <c r="C88" s="13">
        <v>84</v>
      </c>
      <c r="D88" s="22">
        <v>58310</v>
      </c>
      <c r="E88" s="22">
        <f t="shared" si="1"/>
        <v>68735.828000000009</v>
      </c>
      <c r="F88" s="22"/>
      <c r="G88" s="22">
        <v>0</v>
      </c>
      <c r="H88" s="15">
        <v>1991</v>
      </c>
      <c r="I88" s="16"/>
      <c r="J88" s="16"/>
      <c r="K88" s="16"/>
      <c r="L88" s="16"/>
      <c r="M88" s="16"/>
      <c r="N88" s="16"/>
      <c r="O88" s="16"/>
      <c r="P88" s="17"/>
      <c r="Q88" s="18"/>
      <c r="R88" s="19"/>
      <c r="S88" s="20"/>
      <c r="T88" s="21"/>
      <c r="U88" s="21"/>
      <c r="V88" s="16"/>
    </row>
    <row r="89" spans="1:22" s="10" customFormat="1" ht="12.75" customHeight="1" x14ac:dyDescent="0.2">
      <c r="A89" s="11" t="s">
        <v>94</v>
      </c>
      <c r="B89" s="12" t="s">
        <v>6</v>
      </c>
      <c r="C89" s="13">
        <v>85</v>
      </c>
      <c r="D89" s="22">
        <v>868</v>
      </c>
      <c r="E89" s="22">
        <f t="shared" si="1"/>
        <v>1023.1984000000001</v>
      </c>
      <c r="F89" s="22"/>
      <c r="G89" s="22">
        <v>0</v>
      </c>
      <c r="H89" s="15">
        <v>1983</v>
      </c>
      <c r="I89" s="16"/>
      <c r="J89" s="16"/>
      <c r="K89" s="16"/>
      <c r="L89" s="16"/>
      <c r="M89" s="16"/>
      <c r="N89" s="16"/>
      <c r="O89" s="16"/>
      <c r="P89" s="17"/>
      <c r="Q89" s="18"/>
      <c r="R89" s="19"/>
      <c r="S89" s="20"/>
      <c r="T89" s="21"/>
      <c r="U89" s="21"/>
      <c r="V89" s="16"/>
    </row>
    <row r="90" spans="1:22" s="10" customFormat="1" ht="12.75" customHeight="1" x14ac:dyDescent="0.2">
      <c r="A90" s="11" t="s">
        <v>95</v>
      </c>
      <c r="B90" s="12" t="s">
        <v>6</v>
      </c>
      <c r="C90" s="13">
        <v>86</v>
      </c>
      <c r="D90" s="22">
        <v>639</v>
      </c>
      <c r="E90" s="22">
        <f t="shared" si="1"/>
        <v>753.25319999999999</v>
      </c>
      <c r="F90" s="22"/>
      <c r="G90" s="22">
        <v>0</v>
      </c>
      <c r="H90" s="15">
        <v>1983</v>
      </c>
      <c r="I90" s="16"/>
      <c r="J90" s="16"/>
      <c r="K90" s="16"/>
      <c r="L90" s="16"/>
      <c r="M90" s="16"/>
      <c r="N90" s="16"/>
      <c r="O90" s="16"/>
      <c r="P90" s="17"/>
      <c r="Q90" s="18"/>
      <c r="R90" s="19"/>
      <c r="S90" s="20"/>
      <c r="T90" s="21"/>
      <c r="U90" s="21"/>
      <c r="V90" s="16"/>
    </row>
    <row r="91" spans="1:22" s="10" customFormat="1" ht="12.75" customHeight="1" x14ac:dyDescent="0.2">
      <c r="A91" s="11" t="s">
        <v>96</v>
      </c>
      <c r="B91" s="12" t="s">
        <v>6</v>
      </c>
      <c r="C91" s="13">
        <v>87</v>
      </c>
      <c r="D91" s="22">
        <v>2908</v>
      </c>
      <c r="E91" s="22">
        <f t="shared" si="1"/>
        <v>3427.9504000000002</v>
      </c>
      <c r="F91" s="22"/>
      <c r="G91" s="22">
        <v>0</v>
      </c>
      <c r="H91" s="15">
        <v>1970</v>
      </c>
      <c r="I91" s="16"/>
      <c r="J91" s="16"/>
      <c r="K91" s="16"/>
      <c r="L91" s="16"/>
      <c r="M91" s="16"/>
      <c r="N91" s="16"/>
      <c r="O91" s="16"/>
      <c r="P91" s="17"/>
      <c r="Q91" s="18"/>
      <c r="R91" s="19"/>
      <c r="S91" s="20"/>
      <c r="T91" s="21"/>
      <c r="U91" s="21"/>
      <c r="V91" s="16"/>
    </row>
    <row r="92" spans="1:22" s="10" customFormat="1" ht="12.75" customHeight="1" x14ac:dyDescent="0.2">
      <c r="A92" s="11" t="s">
        <v>97</v>
      </c>
      <c r="B92" s="12" t="s">
        <v>6</v>
      </c>
      <c r="C92" s="13">
        <v>88</v>
      </c>
      <c r="D92" s="22">
        <v>2601673</v>
      </c>
      <c r="E92" s="22">
        <f t="shared" si="1"/>
        <v>3066852.1324</v>
      </c>
      <c r="F92" s="22"/>
      <c r="G92" s="22">
        <v>0</v>
      </c>
      <c r="H92" s="15">
        <v>2012</v>
      </c>
      <c r="I92" s="16"/>
      <c r="J92" s="16"/>
      <c r="K92" s="16"/>
      <c r="L92" s="16"/>
      <c r="M92" s="16"/>
      <c r="N92" s="16"/>
      <c r="O92" s="16"/>
      <c r="P92" s="17"/>
      <c r="Q92" s="18"/>
      <c r="R92" s="19"/>
      <c r="S92" s="20"/>
      <c r="T92" s="21"/>
      <c r="U92" s="21"/>
      <c r="V92" s="16"/>
    </row>
    <row r="93" spans="1:22" s="10" customFormat="1" ht="12.75" customHeight="1" x14ac:dyDescent="0.2">
      <c r="A93" s="11" t="s">
        <v>98</v>
      </c>
      <c r="B93" s="12" t="s">
        <v>6</v>
      </c>
      <c r="C93" s="13">
        <v>89</v>
      </c>
      <c r="D93" s="22">
        <v>19994</v>
      </c>
      <c r="E93" s="22">
        <f t="shared" si="1"/>
        <v>23568.927200000002</v>
      </c>
      <c r="F93" s="22"/>
      <c r="G93" s="22">
        <v>0</v>
      </c>
      <c r="H93" s="15">
        <v>2012</v>
      </c>
      <c r="I93" s="16"/>
      <c r="J93" s="16"/>
      <c r="K93" s="16"/>
      <c r="L93" s="16"/>
      <c r="M93" s="16"/>
      <c r="N93" s="16"/>
      <c r="O93" s="16"/>
      <c r="P93" s="17"/>
      <c r="Q93" s="18"/>
      <c r="R93" s="19"/>
      <c r="S93" s="20"/>
      <c r="T93" s="21"/>
      <c r="U93" s="21"/>
      <c r="V93" s="16"/>
    </row>
    <row r="94" spans="1:22" s="10" customFormat="1" ht="12.75" customHeight="1" x14ac:dyDescent="0.2">
      <c r="A94" s="11" t="s">
        <v>99</v>
      </c>
      <c r="B94" s="12" t="s">
        <v>6</v>
      </c>
      <c r="C94" s="13">
        <v>90</v>
      </c>
      <c r="D94" s="22">
        <v>149709</v>
      </c>
      <c r="E94" s="22">
        <f t="shared" si="1"/>
        <v>176476.96920000002</v>
      </c>
      <c r="F94" s="22"/>
      <c r="G94" s="22">
        <v>0</v>
      </c>
      <c r="H94" s="15">
        <v>1966</v>
      </c>
      <c r="I94" s="16"/>
      <c r="J94" s="16"/>
      <c r="K94" s="16"/>
      <c r="L94" s="16"/>
      <c r="M94" s="16"/>
      <c r="N94" s="16"/>
      <c r="O94" s="16"/>
      <c r="P94" s="17"/>
      <c r="Q94" s="18"/>
      <c r="R94" s="19"/>
      <c r="S94" s="20"/>
      <c r="T94" s="21"/>
      <c r="U94" s="21"/>
      <c r="V94" s="16"/>
    </row>
    <row r="95" spans="1:22" s="10" customFormat="1" ht="12.75" customHeight="1" x14ac:dyDescent="0.2">
      <c r="A95" s="11" t="s">
        <v>100</v>
      </c>
      <c r="B95" s="12" t="s">
        <v>6</v>
      </c>
      <c r="C95" s="13">
        <v>91</v>
      </c>
      <c r="D95" s="22">
        <v>362773</v>
      </c>
      <c r="E95" s="22">
        <f t="shared" si="1"/>
        <v>427636.81240000005</v>
      </c>
      <c r="F95" s="22"/>
      <c r="G95" s="22">
        <v>0</v>
      </c>
      <c r="H95" s="15">
        <v>2010</v>
      </c>
      <c r="I95" s="16"/>
      <c r="J95" s="16"/>
      <c r="K95" s="16"/>
      <c r="L95" s="16"/>
      <c r="M95" s="16"/>
      <c r="N95" s="16"/>
      <c r="O95" s="16"/>
      <c r="P95" s="17"/>
      <c r="Q95" s="18"/>
      <c r="R95" s="19"/>
      <c r="S95" s="20"/>
      <c r="T95" s="21"/>
      <c r="U95" s="21"/>
      <c r="V95" s="16"/>
    </row>
    <row r="96" spans="1:22" s="10" customFormat="1" ht="12.75" customHeight="1" x14ac:dyDescent="0.2">
      <c r="A96" s="11" t="s">
        <v>101</v>
      </c>
      <c r="B96" s="12" t="s">
        <v>6</v>
      </c>
      <c r="C96" s="13">
        <v>92</v>
      </c>
      <c r="D96" s="22">
        <v>1615243</v>
      </c>
      <c r="E96" s="22">
        <f t="shared" si="1"/>
        <v>1904048.4484000001</v>
      </c>
      <c r="F96" s="22"/>
      <c r="G96" s="22">
        <v>0</v>
      </c>
      <c r="H96" s="15">
        <v>1996</v>
      </c>
      <c r="I96" s="16"/>
      <c r="J96" s="16"/>
      <c r="K96" s="16"/>
      <c r="L96" s="16"/>
      <c r="M96" s="16"/>
      <c r="N96" s="16"/>
      <c r="O96" s="16"/>
      <c r="P96" s="17"/>
      <c r="Q96" s="18"/>
      <c r="R96" s="19"/>
      <c r="S96" s="20"/>
      <c r="T96" s="21"/>
      <c r="U96" s="21"/>
      <c r="V96" s="16"/>
    </row>
    <row r="97" spans="1:22" s="10" customFormat="1" ht="12.75" customHeight="1" x14ac:dyDescent="0.2">
      <c r="A97" s="11" t="s">
        <v>102</v>
      </c>
      <c r="B97" s="12" t="s">
        <v>6</v>
      </c>
      <c r="C97" s="13">
        <v>93</v>
      </c>
      <c r="D97" s="22">
        <v>1685981</v>
      </c>
      <c r="E97" s="22">
        <f t="shared" si="1"/>
        <v>1987434.4028</v>
      </c>
      <c r="F97" s="22"/>
      <c r="G97" s="22">
        <v>0</v>
      </c>
      <c r="H97" s="15">
        <v>1966</v>
      </c>
      <c r="I97" s="16"/>
      <c r="J97" s="16"/>
      <c r="K97" s="16"/>
      <c r="L97" s="16"/>
      <c r="M97" s="16"/>
      <c r="N97" s="16"/>
      <c r="O97" s="16"/>
      <c r="P97" s="17"/>
      <c r="Q97" s="18"/>
      <c r="R97" s="19"/>
      <c r="S97" s="20"/>
      <c r="T97" s="21"/>
      <c r="U97" s="21"/>
      <c r="V97" s="16"/>
    </row>
    <row r="98" spans="1:22" s="10" customFormat="1" ht="12.75" customHeight="1" x14ac:dyDescent="0.2">
      <c r="A98" s="11" t="s">
        <v>103</v>
      </c>
      <c r="B98" s="24" t="s">
        <v>29</v>
      </c>
      <c r="C98" s="13">
        <v>94</v>
      </c>
      <c r="D98" s="22">
        <v>202947</v>
      </c>
      <c r="E98" s="22">
        <f t="shared" si="1"/>
        <v>239233.92360000001</v>
      </c>
      <c r="F98" s="22"/>
      <c r="G98" s="22">
        <v>0</v>
      </c>
      <c r="H98" s="15">
        <v>2015</v>
      </c>
      <c r="I98" s="16"/>
      <c r="J98" s="16"/>
      <c r="K98" s="16"/>
      <c r="L98" s="16"/>
      <c r="M98" s="16"/>
      <c r="N98" s="16"/>
      <c r="O98" s="16"/>
      <c r="P98" s="17"/>
      <c r="Q98" s="18"/>
      <c r="R98" s="19"/>
      <c r="S98" s="20"/>
      <c r="T98" s="21"/>
      <c r="U98" s="21"/>
      <c r="V98" s="16"/>
    </row>
    <row r="99" spans="1:22" s="10" customFormat="1" ht="12.75" customHeight="1" x14ac:dyDescent="0.2">
      <c r="A99" s="11" t="s">
        <v>104</v>
      </c>
      <c r="B99" s="12" t="s">
        <v>6</v>
      </c>
      <c r="C99" s="13">
        <v>95</v>
      </c>
      <c r="D99" s="22">
        <v>1570382</v>
      </c>
      <c r="E99" s="22">
        <f t="shared" si="1"/>
        <v>1851166.3016000001</v>
      </c>
      <c r="F99" s="22"/>
      <c r="G99" s="22">
        <v>0</v>
      </c>
      <c r="H99" s="15">
        <v>2006</v>
      </c>
      <c r="I99" s="16"/>
      <c r="J99" s="16"/>
      <c r="K99" s="16"/>
      <c r="L99" s="16"/>
      <c r="M99" s="16"/>
      <c r="N99" s="16"/>
      <c r="O99" s="16"/>
      <c r="P99" s="17"/>
      <c r="Q99" s="18"/>
      <c r="R99" s="19"/>
      <c r="S99" s="20"/>
      <c r="T99" s="21"/>
      <c r="U99" s="21"/>
      <c r="V99" s="16"/>
    </row>
    <row r="100" spans="1:22" s="10" customFormat="1" ht="12.75" customHeight="1" x14ac:dyDescent="0.2">
      <c r="A100" s="11" t="s">
        <v>105</v>
      </c>
      <c r="B100" s="12" t="s">
        <v>6</v>
      </c>
      <c r="C100" s="13">
        <v>96</v>
      </c>
      <c r="D100" s="22">
        <v>7081431</v>
      </c>
      <c r="E100" s="22">
        <f t="shared" si="1"/>
        <v>8347590.8628000002</v>
      </c>
      <c r="F100" s="22"/>
      <c r="G100" s="22">
        <v>0</v>
      </c>
      <c r="H100" s="15">
        <v>2002</v>
      </c>
      <c r="I100" s="16"/>
      <c r="J100" s="16"/>
      <c r="K100" s="16"/>
      <c r="L100" s="16"/>
      <c r="M100" s="16"/>
      <c r="N100" s="16"/>
      <c r="O100" s="16"/>
      <c r="P100" s="17"/>
      <c r="Q100" s="18"/>
      <c r="R100" s="19"/>
      <c r="S100" s="20"/>
      <c r="T100" s="21"/>
      <c r="U100" s="21"/>
      <c r="V100" s="16"/>
    </row>
    <row r="101" spans="1:22" s="10" customFormat="1" ht="12.75" customHeight="1" x14ac:dyDescent="0.2">
      <c r="A101" s="11" t="s">
        <v>106</v>
      </c>
      <c r="B101" s="12" t="s">
        <v>6</v>
      </c>
      <c r="C101" s="13">
        <v>97</v>
      </c>
      <c r="D101" s="22">
        <v>227719</v>
      </c>
      <c r="E101" s="22">
        <f t="shared" si="1"/>
        <v>268435.15720000002</v>
      </c>
      <c r="F101" s="22"/>
      <c r="G101" s="22">
        <v>0</v>
      </c>
      <c r="H101" s="15">
        <v>2002</v>
      </c>
      <c r="I101" s="16"/>
      <c r="J101" s="16"/>
      <c r="K101" s="16"/>
      <c r="L101" s="16"/>
      <c r="M101" s="16"/>
      <c r="N101" s="16"/>
      <c r="O101" s="16"/>
      <c r="P101" s="17"/>
      <c r="Q101" s="18"/>
      <c r="R101" s="19"/>
      <c r="S101" s="20"/>
      <c r="T101" s="21"/>
      <c r="U101" s="21"/>
      <c r="V101" s="16"/>
    </row>
    <row r="102" spans="1:22" s="10" customFormat="1" ht="12.75" customHeight="1" x14ac:dyDescent="0.2">
      <c r="A102" s="11" t="s">
        <v>107</v>
      </c>
      <c r="B102" s="24" t="s">
        <v>29</v>
      </c>
      <c r="C102" s="13">
        <v>98</v>
      </c>
      <c r="D102" s="22">
        <v>76155</v>
      </c>
      <c r="E102" s="22">
        <f t="shared" si="1"/>
        <v>89771.51400000001</v>
      </c>
      <c r="F102" s="22"/>
      <c r="G102" s="22">
        <v>0</v>
      </c>
      <c r="H102" s="15">
        <v>1968</v>
      </c>
      <c r="I102" s="16"/>
      <c r="J102" s="16"/>
      <c r="K102" s="16"/>
      <c r="L102" s="16"/>
      <c r="M102" s="16"/>
      <c r="N102" s="16"/>
      <c r="O102" s="16"/>
      <c r="P102" s="17"/>
      <c r="Q102" s="18"/>
      <c r="R102" s="19"/>
      <c r="S102" s="20"/>
      <c r="T102" s="21"/>
      <c r="U102" s="21"/>
      <c r="V102" s="16"/>
    </row>
    <row r="103" spans="1:22" s="10" customFormat="1" ht="12.75" customHeight="1" x14ac:dyDescent="0.2">
      <c r="A103" s="11" t="s">
        <v>108</v>
      </c>
      <c r="B103" s="24" t="s">
        <v>29</v>
      </c>
      <c r="C103" s="13">
        <v>99</v>
      </c>
      <c r="D103" s="22">
        <v>13290</v>
      </c>
      <c r="E103" s="22">
        <f t="shared" si="1"/>
        <v>15666.252</v>
      </c>
      <c r="F103" s="22"/>
      <c r="G103" s="22">
        <v>0</v>
      </c>
      <c r="H103" s="15">
        <v>1965</v>
      </c>
      <c r="I103" s="16"/>
      <c r="J103" s="16"/>
      <c r="K103" s="16"/>
      <c r="L103" s="16"/>
      <c r="M103" s="16"/>
      <c r="N103" s="16"/>
      <c r="O103" s="16"/>
      <c r="P103" s="17"/>
      <c r="Q103" s="18"/>
      <c r="R103" s="19"/>
      <c r="S103" s="20"/>
      <c r="T103" s="21"/>
      <c r="U103" s="21"/>
      <c r="V103" s="16"/>
    </row>
    <row r="104" spans="1:22" s="10" customFormat="1" ht="12.75" customHeight="1" x14ac:dyDescent="0.2">
      <c r="A104" s="11" t="s">
        <v>109</v>
      </c>
      <c r="B104" s="12" t="s">
        <v>6</v>
      </c>
      <c r="C104" s="13">
        <v>100</v>
      </c>
      <c r="D104" s="22">
        <v>5395769</v>
      </c>
      <c r="E104" s="22">
        <f t="shared" si="1"/>
        <v>6360532.4972000001</v>
      </c>
      <c r="F104" s="22"/>
      <c r="G104" s="22">
        <v>0</v>
      </c>
      <c r="H104" s="15">
        <v>1966</v>
      </c>
      <c r="I104" s="16"/>
      <c r="J104" s="16"/>
      <c r="K104" s="16"/>
      <c r="L104" s="16"/>
      <c r="M104" s="16"/>
      <c r="N104" s="16"/>
      <c r="O104" s="16"/>
      <c r="P104" s="17"/>
      <c r="Q104" s="18"/>
      <c r="R104" s="19"/>
      <c r="S104" s="20"/>
      <c r="T104" s="21"/>
      <c r="U104" s="21"/>
      <c r="V104" s="16"/>
    </row>
    <row r="105" spans="1:22" s="10" customFormat="1" ht="12.75" customHeight="1" x14ac:dyDescent="0.2">
      <c r="A105" s="11" t="s">
        <v>110</v>
      </c>
      <c r="B105" s="12" t="s">
        <v>6</v>
      </c>
      <c r="C105" s="13">
        <v>101</v>
      </c>
      <c r="D105" s="22">
        <v>190143</v>
      </c>
      <c r="E105" s="22">
        <f t="shared" si="1"/>
        <v>224140.56840000002</v>
      </c>
      <c r="F105" s="22"/>
      <c r="G105" s="22">
        <v>0</v>
      </c>
      <c r="H105" s="15">
        <v>2008</v>
      </c>
      <c r="I105" s="16"/>
      <c r="J105" s="16"/>
      <c r="K105" s="16"/>
      <c r="L105" s="16"/>
      <c r="M105" s="16"/>
      <c r="N105" s="16"/>
      <c r="O105" s="16"/>
      <c r="P105" s="17"/>
      <c r="Q105" s="18"/>
      <c r="R105" s="19"/>
      <c r="S105" s="20"/>
      <c r="T105" s="21"/>
      <c r="U105" s="21"/>
      <c r="V105" s="16"/>
    </row>
    <row r="106" spans="1:22" s="10" customFormat="1" ht="12.75" customHeight="1" x14ac:dyDescent="0.2">
      <c r="A106" s="11" t="s">
        <v>111</v>
      </c>
      <c r="B106" s="12" t="s">
        <v>6</v>
      </c>
      <c r="C106" s="13">
        <v>102</v>
      </c>
      <c r="D106" s="22">
        <v>324685</v>
      </c>
      <c r="E106" s="22">
        <f t="shared" si="1"/>
        <v>382738.67800000001</v>
      </c>
      <c r="F106" s="22"/>
      <c r="G106" s="22">
        <v>0</v>
      </c>
      <c r="H106" s="15">
        <v>2008</v>
      </c>
      <c r="I106" s="16"/>
      <c r="J106" s="16"/>
      <c r="K106" s="16"/>
      <c r="L106" s="16"/>
      <c r="M106" s="16"/>
      <c r="N106" s="16"/>
      <c r="O106" s="16"/>
      <c r="P106" s="17"/>
      <c r="Q106" s="18"/>
      <c r="R106" s="19"/>
      <c r="S106" s="20"/>
      <c r="T106" s="21"/>
      <c r="U106" s="21"/>
      <c r="V106" s="16"/>
    </row>
    <row r="107" spans="1:22" s="10" customFormat="1" ht="12.75" customHeight="1" x14ac:dyDescent="0.2">
      <c r="A107" s="11" t="s">
        <v>112</v>
      </c>
      <c r="B107" s="12" t="s">
        <v>6</v>
      </c>
      <c r="C107" s="13">
        <v>103</v>
      </c>
      <c r="D107" s="22">
        <v>821</v>
      </c>
      <c r="E107" s="22">
        <f t="shared" si="1"/>
        <v>967.79480000000001</v>
      </c>
      <c r="F107" s="22"/>
      <c r="G107" s="22">
        <v>0</v>
      </c>
      <c r="H107" s="15">
        <v>2013</v>
      </c>
      <c r="I107" s="16"/>
      <c r="J107" s="16"/>
      <c r="K107" s="16"/>
      <c r="L107" s="16"/>
      <c r="M107" s="16"/>
      <c r="N107" s="16"/>
      <c r="O107" s="16"/>
      <c r="P107" s="17"/>
      <c r="Q107" s="18"/>
      <c r="R107" s="19"/>
      <c r="S107" s="20"/>
      <c r="T107" s="21"/>
      <c r="U107" s="21"/>
      <c r="V107" s="16"/>
    </row>
    <row r="108" spans="1:22" s="10" customFormat="1" ht="12.75" customHeight="1" x14ac:dyDescent="0.2">
      <c r="A108" s="11" t="s">
        <v>113</v>
      </c>
      <c r="B108" s="12" t="s">
        <v>6</v>
      </c>
      <c r="C108" s="13">
        <v>104</v>
      </c>
      <c r="D108" s="22">
        <v>95762</v>
      </c>
      <c r="E108" s="22">
        <f t="shared" si="1"/>
        <v>112884.24560000001</v>
      </c>
      <c r="F108" s="22"/>
      <c r="G108" s="22">
        <v>0</v>
      </c>
      <c r="H108" s="15">
        <v>1937</v>
      </c>
      <c r="I108" s="16"/>
      <c r="J108" s="16"/>
      <c r="K108" s="16"/>
      <c r="L108" s="16"/>
      <c r="M108" s="16"/>
      <c r="N108" s="16"/>
      <c r="O108" s="16"/>
      <c r="P108" s="17"/>
      <c r="Q108" s="18"/>
      <c r="R108" s="19"/>
      <c r="S108" s="20"/>
      <c r="T108" s="21"/>
      <c r="U108" s="21"/>
      <c r="V108" s="16"/>
    </row>
    <row r="109" spans="1:22" s="10" customFormat="1" ht="12.75" customHeight="1" x14ac:dyDescent="0.2">
      <c r="A109" s="11" t="s">
        <v>114</v>
      </c>
      <c r="B109" s="12" t="s">
        <v>6</v>
      </c>
      <c r="C109" s="13">
        <v>105</v>
      </c>
      <c r="D109" s="22">
        <v>10182559</v>
      </c>
      <c r="E109" s="22">
        <f t="shared" si="1"/>
        <v>12003200.5492</v>
      </c>
      <c r="F109" s="22"/>
      <c r="G109" s="22">
        <v>0</v>
      </c>
      <c r="H109" s="15">
        <v>1999</v>
      </c>
      <c r="I109" s="16"/>
      <c r="J109" s="16"/>
      <c r="K109" s="16"/>
      <c r="L109" s="16"/>
      <c r="M109" s="16"/>
      <c r="N109" s="16"/>
      <c r="O109" s="16"/>
      <c r="P109" s="17"/>
      <c r="Q109" s="18"/>
      <c r="R109" s="19"/>
      <c r="S109" s="20"/>
      <c r="T109" s="21"/>
      <c r="U109" s="21"/>
      <c r="V109" s="16"/>
    </row>
    <row r="110" spans="1:22" s="10" customFormat="1" ht="12.75" customHeight="1" x14ac:dyDescent="0.2">
      <c r="A110" s="11" t="s">
        <v>115</v>
      </c>
      <c r="B110" s="12" t="s">
        <v>6</v>
      </c>
      <c r="C110" s="13">
        <v>106</v>
      </c>
      <c r="D110" s="22">
        <v>585</v>
      </c>
      <c r="E110" s="22">
        <f t="shared" si="1"/>
        <v>689.59800000000007</v>
      </c>
      <c r="F110" s="22"/>
      <c r="G110" s="22">
        <v>0</v>
      </c>
      <c r="H110" s="15">
        <v>2013</v>
      </c>
      <c r="I110" s="16"/>
      <c r="J110" s="16"/>
      <c r="K110" s="16"/>
      <c r="L110" s="16"/>
      <c r="M110" s="16"/>
      <c r="N110" s="16"/>
      <c r="O110" s="16"/>
      <c r="P110" s="17"/>
      <c r="Q110" s="18"/>
      <c r="R110" s="19"/>
      <c r="S110" s="20"/>
      <c r="T110" s="21"/>
      <c r="U110" s="21"/>
      <c r="V110" s="16"/>
    </row>
    <row r="111" spans="1:22" s="10" customFormat="1" ht="12.75" customHeight="1" x14ac:dyDescent="0.2">
      <c r="A111" s="11" t="s">
        <v>116</v>
      </c>
      <c r="B111" s="12" t="s">
        <v>6</v>
      </c>
      <c r="C111" s="13">
        <v>107</v>
      </c>
      <c r="D111" s="22">
        <v>2696035</v>
      </c>
      <c r="E111" s="22">
        <f t="shared" si="1"/>
        <v>3178086.0580000002</v>
      </c>
      <c r="F111" s="22"/>
      <c r="G111" s="22">
        <v>0</v>
      </c>
      <c r="H111" s="15">
        <v>2009</v>
      </c>
      <c r="I111" s="16"/>
      <c r="J111" s="16"/>
      <c r="K111" s="16"/>
      <c r="L111" s="16"/>
      <c r="M111" s="16"/>
      <c r="N111" s="16"/>
      <c r="O111" s="16"/>
      <c r="P111" s="17"/>
      <c r="Q111" s="18"/>
      <c r="R111" s="19"/>
      <c r="S111" s="20"/>
      <c r="T111" s="21"/>
      <c r="U111" s="21"/>
      <c r="V111" s="16"/>
    </row>
    <row r="112" spans="1:22" s="10" customFormat="1" ht="12.75" customHeight="1" x14ac:dyDescent="0.2">
      <c r="A112" s="11" t="s">
        <v>117</v>
      </c>
      <c r="B112" s="12" t="s">
        <v>6</v>
      </c>
      <c r="C112" s="13">
        <v>108</v>
      </c>
      <c r="D112" s="22">
        <v>6302</v>
      </c>
      <c r="E112" s="22">
        <f t="shared" si="1"/>
        <v>7428.7976000000008</v>
      </c>
      <c r="F112" s="22"/>
      <c r="G112" s="22">
        <v>0</v>
      </c>
      <c r="H112" s="15">
        <v>2007</v>
      </c>
      <c r="I112" s="16"/>
      <c r="J112" s="16"/>
      <c r="K112" s="16"/>
      <c r="L112" s="16"/>
      <c r="M112" s="16"/>
      <c r="N112" s="16"/>
      <c r="O112" s="16"/>
      <c r="P112" s="17"/>
      <c r="Q112" s="18"/>
      <c r="R112" s="19"/>
      <c r="S112" s="20"/>
      <c r="T112" s="21"/>
      <c r="U112" s="21"/>
      <c r="V112" s="16"/>
    </row>
    <row r="113" spans="1:22" s="10" customFormat="1" ht="12.75" customHeight="1" x14ac:dyDescent="0.2">
      <c r="A113" s="11" t="s">
        <v>118</v>
      </c>
      <c r="B113" s="12" t="s">
        <v>6</v>
      </c>
      <c r="C113" s="13">
        <v>109</v>
      </c>
      <c r="D113" s="22">
        <v>1126548</v>
      </c>
      <c r="E113" s="22">
        <f t="shared" si="1"/>
        <v>1327974.7824000001</v>
      </c>
      <c r="F113" s="22"/>
      <c r="G113" s="22">
        <v>0</v>
      </c>
      <c r="H113" s="15">
        <v>1970</v>
      </c>
      <c r="I113" s="16"/>
      <c r="J113" s="16"/>
      <c r="K113" s="16"/>
      <c r="L113" s="16"/>
      <c r="M113" s="16"/>
      <c r="N113" s="16"/>
      <c r="O113" s="16"/>
      <c r="P113" s="17"/>
      <c r="Q113" s="18"/>
      <c r="R113" s="19"/>
      <c r="S113" s="20"/>
      <c r="T113" s="21"/>
      <c r="U113" s="21"/>
      <c r="V113" s="16"/>
    </row>
    <row r="114" spans="1:22" s="10" customFormat="1" ht="12.75" customHeight="1" x14ac:dyDescent="0.2">
      <c r="A114" s="11" t="s">
        <v>119</v>
      </c>
      <c r="B114" s="12" t="s">
        <v>6</v>
      </c>
      <c r="C114" s="13">
        <v>110</v>
      </c>
      <c r="D114" s="22">
        <v>992752</v>
      </c>
      <c r="E114" s="22">
        <f t="shared" si="1"/>
        <v>1170256.0576000002</v>
      </c>
      <c r="F114" s="22"/>
      <c r="G114" s="22">
        <v>0</v>
      </c>
      <c r="H114" s="15">
        <v>1977</v>
      </c>
      <c r="I114" s="16"/>
      <c r="J114" s="16"/>
      <c r="K114" s="16"/>
      <c r="L114" s="16"/>
      <c r="M114" s="16"/>
      <c r="N114" s="16"/>
      <c r="O114" s="16"/>
      <c r="P114" s="17"/>
      <c r="Q114" s="18"/>
      <c r="R114" s="19"/>
      <c r="S114" s="20"/>
      <c r="T114" s="21"/>
      <c r="U114" s="21"/>
      <c r="V114" s="16"/>
    </row>
    <row r="115" spans="1:22" s="10" customFormat="1" ht="12.75" customHeight="1" x14ac:dyDescent="0.2">
      <c r="A115" s="11" t="s">
        <v>120</v>
      </c>
      <c r="B115" s="24" t="s">
        <v>29</v>
      </c>
      <c r="C115" s="13">
        <v>111</v>
      </c>
      <c r="D115" s="22">
        <v>7029</v>
      </c>
      <c r="E115" s="22">
        <f t="shared" si="1"/>
        <v>8285.7852000000003</v>
      </c>
      <c r="F115" s="22"/>
      <c r="G115" s="22">
        <v>0</v>
      </c>
      <c r="H115" s="15">
        <v>2000</v>
      </c>
      <c r="I115" s="16"/>
      <c r="J115" s="16"/>
      <c r="K115" s="16"/>
      <c r="L115" s="16"/>
      <c r="M115" s="16"/>
      <c r="N115" s="16"/>
      <c r="O115" s="16"/>
      <c r="P115" s="17"/>
      <c r="Q115" s="18"/>
      <c r="R115" s="19"/>
      <c r="S115" s="20"/>
      <c r="T115" s="21"/>
      <c r="U115" s="21"/>
      <c r="V115" s="16"/>
    </row>
    <row r="116" spans="1:22" s="10" customFormat="1" ht="12.75" customHeight="1" x14ac:dyDescent="0.2">
      <c r="A116" s="11" t="s">
        <v>121</v>
      </c>
      <c r="B116" s="24" t="s">
        <v>29</v>
      </c>
      <c r="C116" s="13">
        <v>112</v>
      </c>
      <c r="D116" s="22">
        <v>4546</v>
      </c>
      <c r="E116" s="22">
        <f t="shared" si="1"/>
        <v>5358.8248000000003</v>
      </c>
      <c r="F116" s="22"/>
      <c r="G116" s="22">
        <v>0</v>
      </c>
      <c r="H116" s="15">
        <v>2005</v>
      </c>
      <c r="I116" s="16"/>
      <c r="J116" s="16"/>
      <c r="K116" s="16"/>
      <c r="L116" s="16"/>
      <c r="M116" s="16"/>
      <c r="N116" s="16"/>
      <c r="O116" s="16"/>
      <c r="P116" s="17"/>
      <c r="Q116" s="18"/>
      <c r="R116" s="19"/>
      <c r="S116" s="20"/>
      <c r="T116" s="21"/>
      <c r="U116" s="21"/>
      <c r="V116" s="16"/>
    </row>
    <row r="117" spans="1:22" s="10" customFormat="1" ht="12.75" customHeight="1" x14ac:dyDescent="0.2">
      <c r="A117" s="11" t="s">
        <v>122</v>
      </c>
      <c r="B117" s="24" t="s">
        <v>29</v>
      </c>
      <c r="C117" s="13">
        <v>113</v>
      </c>
      <c r="D117" s="22">
        <v>580292</v>
      </c>
      <c r="E117" s="22">
        <f t="shared" si="1"/>
        <v>684048.20960000006</v>
      </c>
      <c r="F117" s="22"/>
      <c r="G117" s="22">
        <v>0</v>
      </c>
      <c r="H117" s="15">
        <v>2009</v>
      </c>
      <c r="I117" s="16"/>
      <c r="J117" s="16"/>
      <c r="K117" s="16"/>
      <c r="L117" s="16"/>
      <c r="M117" s="16"/>
      <c r="N117" s="16"/>
      <c r="O117" s="16"/>
      <c r="P117" s="17"/>
      <c r="Q117" s="18"/>
      <c r="R117" s="19"/>
      <c r="S117" s="20"/>
      <c r="T117" s="21"/>
      <c r="U117" s="21"/>
      <c r="V117" s="16"/>
    </row>
    <row r="118" spans="1:22" s="10" customFormat="1" ht="12.75" customHeight="1" x14ac:dyDescent="0.2">
      <c r="A118" s="11" t="s">
        <v>123</v>
      </c>
      <c r="B118" s="12" t="s">
        <v>6</v>
      </c>
      <c r="C118" s="13">
        <v>114</v>
      </c>
      <c r="D118" s="22">
        <v>212524</v>
      </c>
      <c r="E118" s="22">
        <f t="shared" si="1"/>
        <v>250523.29120000001</v>
      </c>
      <c r="F118" s="22"/>
      <c r="G118" s="22">
        <v>0</v>
      </c>
      <c r="H118" s="15">
        <v>1965</v>
      </c>
      <c r="I118" s="16"/>
      <c r="J118" s="16"/>
      <c r="K118" s="16"/>
      <c r="L118" s="16"/>
      <c r="M118" s="16"/>
      <c r="N118" s="16"/>
      <c r="O118" s="16"/>
      <c r="P118" s="17"/>
      <c r="Q118" s="18"/>
      <c r="R118" s="19"/>
      <c r="S118" s="20"/>
      <c r="T118" s="21"/>
      <c r="U118" s="21"/>
      <c r="V118" s="16"/>
    </row>
    <row r="119" spans="1:22" s="10" customFormat="1" ht="12.75" customHeight="1" x14ac:dyDescent="0.2">
      <c r="A119" s="11" t="s">
        <v>124</v>
      </c>
      <c r="B119" s="12" t="s">
        <v>6</v>
      </c>
      <c r="C119" s="13">
        <v>115</v>
      </c>
      <c r="D119" s="22">
        <v>2647724</v>
      </c>
      <c r="E119" s="22">
        <f t="shared" si="1"/>
        <v>3121137.0512000001</v>
      </c>
      <c r="F119" s="22"/>
      <c r="G119" s="22">
        <v>0</v>
      </c>
      <c r="H119" s="15">
        <v>1937</v>
      </c>
      <c r="I119" s="16"/>
      <c r="J119" s="16"/>
      <c r="K119" s="16"/>
      <c r="L119" s="16"/>
      <c r="M119" s="16"/>
      <c r="N119" s="16"/>
      <c r="O119" s="16"/>
      <c r="P119" s="17"/>
      <c r="Q119" s="18"/>
      <c r="R119" s="19"/>
      <c r="S119" s="20"/>
      <c r="T119" s="21"/>
      <c r="U119" s="21"/>
      <c r="V119" s="16"/>
    </row>
    <row r="120" spans="1:22" s="10" customFormat="1" ht="12.75" customHeight="1" x14ac:dyDescent="0.2">
      <c r="A120" s="11" t="s">
        <v>125</v>
      </c>
      <c r="B120" s="12" t="s">
        <v>6</v>
      </c>
      <c r="C120" s="13">
        <v>116</v>
      </c>
      <c r="D120" s="22">
        <v>38913</v>
      </c>
      <c r="E120" s="22">
        <f t="shared" si="1"/>
        <v>45870.644400000005</v>
      </c>
      <c r="F120" s="22"/>
      <c r="G120" s="22">
        <v>0</v>
      </c>
      <c r="H120" s="15">
        <v>1990</v>
      </c>
      <c r="I120" s="16"/>
      <c r="J120" s="16"/>
      <c r="K120" s="16"/>
      <c r="L120" s="16"/>
      <c r="M120" s="16"/>
      <c r="N120" s="16"/>
      <c r="O120" s="16"/>
      <c r="P120" s="17"/>
      <c r="Q120" s="18"/>
      <c r="R120" s="19"/>
      <c r="S120" s="20"/>
      <c r="T120" s="21"/>
      <c r="U120" s="21"/>
      <c r="V120" s="16"/>
    </row>
    <row r="121" spans="1:22" s="10" customFormat="1" ht="12.75" customHeight="1" x14ac:dyDescent="0.2">
      <c r="A121" s="11" t="s">
        <v>126</v>
      </c>
      <c r="B121" s="12" t="s">
        <v>6</v>
      </c>
      <c r="C121" s="13">
        <v>117</v>
      </c>
      <c r="D121" s="22">
        <v>1566303</v>
      </c>
      <c r="E121" s="22">
        <f t="shared" si="1"/>
        <v>1846357.9764</v>
      </c>
      <c r="F121" s="22"/>
      <c r="G121" s="22">
        <v>0</v>
      </c>
      <c r="H121" s="15">
        <v>1955</v>
      </c>
      <c r="I121" s="16"/>
      <c r="J121" s="16"/>
      <c r="K121" s="16"/>
      <c r="L121" s="16"/>
      <c r="M121" s="16"/>
      <c r="N121" s="16"/>
      <c r="O121" s="16"/>
      <c r="P121" s="17"/>
      <c r="Q121" s="18"/>
      <c r="R121" s="19"/>
      <c r="S121" s="20"/>
      <c r="T121" s="21"/>
      <c r="U121" s="21"/>
      <c r="V121" s="16"/>
    </row>
    <row r="122" spans="1:22" s="10" customFormat="1" ht="12.75" customHeight="1" x14ac:dyDescent="0.2">
      <c r="A122" s="11" t="s">
        <v>127</v>
      </c>
      <c r="B122" s="12" t="s">
        <v>6</v>
      </c>
      <c r="C122" s="13">
        <v>118</v>
      </c>
      <c r="D122" s="22">
        <v>6002</v>
      </c>
      <c r="E122" s="22">
        <f t="shared" si="1"/>
        <v>7075.1576000000005</v>
      </c>
      <c r="F122" s="22"/>
      <c r="G122" s="22">
        <v>0</v>
      </c>
      <c r="H122" s="15">
        <v>2010</v>
      </c>
      <c r="I122" s="16"/>
      <c r="J122" s="16"/>
      <c r="K122" s="16"/>
      <c r="L122" s="16"/>
      <c r="M122" s="16"/>
      <c r="N122" s="16"/>
      <c r="O122" s="16"/>
      <c r="P122" s="17"/>
      <c r="Q122" s="18"/>
      <c r="R122" s="19"/>
      <c r="S122" s="20"/>
      <c r="T122" s="21"/>
      <c r="U122" s="21"/>
      <c r="V122" s="16"/>
    </row>
    <row r="123" spans="1:22" s="10" customFormat="1" ht="12.75" customHeight="1" x14ac:dyDescent="0.2">
      <c r="A123" s="11" t="s">
        <v>128</v>
      </c>
      <c r="B123" s="12" t="s">
        <v>6</v>
      </c>
      <c r="C123" s="13">
        <v>119</v>
      </c>
      <c r="D123" s="22">
        <v>131682</v>
      </c>
      <c r="E123" s="22">
        <f t="shared" si="1"/>
        <v>155226.74160000001</v>
      </c>
      <c r="F123" s="22"/>
      <c r="G123" s="22">
        <v>0</v>
      </c>
      <c r="H123" s="15">
        <v>1989</v>
      </c>
      <c r="I123" s="16"/>
      <c r="J123" s="16"/>
      <c r="K123" s="16"/>
      <c r="L123" s="16"/>
      <c r="M123" s="16"/>
      <c r="N123" s="16"/>
      <c r="O123" s="16"/>
      <c r="P123" s="17"/>
      <c r="Q123" s="18"/>
      <c r="R123" s="19"/>
      <c r="S123" s="20"/>
      <c r="T123" s="21"/>
      <c r="U123" s="21"/>
      <c r="V123" s="16"/>
    </row>
    <row r="124" spans="1:22" s="10" customFormat="1" ht="12.75" customHeight="1" x14ac:dyDescent="0.2">
      <c r="A124" s="11" t="s">
        <v>129</v>
      </c>
      <c r="B124" s="24" t="s">
        <v>29</v>
      </c>
      <c r="C124" s="13">
        <v>120</v>
      </c>
      <c r="D124" s="22">
        <v>90597</v>
      </c>
      <c r="E124" s="22">
        <f t="shared" si="1"/>
        <v>106795.7436</v>
      </c>
      <c r="F124" s="22"/>
      <c r="G124" s="22">
        <v>0</v>
      </c>
      <c r="H124" s="15">
        <v>1999</v>
      </c>
      <c r="I124" s="16"/>
      <c r="J124" s="16"/>
      <c r="K124" s="16"/>
      <c r="L124" s="16"/>
      <c r="M124" s="16"/>
      <c r="N124" s="16"/>
      <c r="O124" s="16"/>
      <c r="P124" s="17"/>
      <c r="Q124" s="18"/>
      <c r="R124" s="19"/>
      <c r="S124" s="20"/>
      <c r="T124" s="21"/>
      <c r="U124" s="21"/>
      <c r="V124" s="16"/>
    </row>
    <row r="125" spans="1:22" s="10" customFormat="1" ht="12.75" customHeight="1" x14ac:dyDescent="0.2">
      <c r="A125" s="11" t="s">
        <v>130</v>
      </c>
      <c r="B125" s="12" t="s">
        <v>6</v>
      </c>
      <c r="C125" s="13">
        <v>121</v>
      </c>
      <c r="D125" s="22">
        <v>264536</v>
      </c>
      <c r="E125" s="22">
        <f t="shared" si="1"/>
        <v>311835.0368</v>
      </c>
      <c r="F125" s="22"/>
      <c r="G125" s="22">
        <v>0</v>
      </c>
      <c r="H125" s="15">
        <v>2007</v>
      </c>
      <c r="I125" s="16"/>
      <c r="J125" s="16"/>
      <c r="K125" s="16"/>
      <c r="L125" s="16"/>
      <c r="M125" s="16"/>
      <c r="N125" s="16"/>
      <c r="O125" s="16"/>
      <c r="P125" s="17"/>
      <c r="Q125" s="18"/>
      <c r="R125" s="19"/>
      <c r="S125" s="20"/>
      <c r="T125" s="21"/>
      <c r="U125" s="21"/>
      <c r="V125" s="16"/>
    </row>
    <row r="126" spans="1:22" s="10" customFormat="1" ht="12.75" customHeight="1" x14ac:dyDescent="0.2">
      <c r="A126" s="11" t="s">
        <v>131</v>
      </c>
      <c r="B126" s="12" t="s">
        <v>6</v>
      </c>
      <c r="C126" s="13">
        <v>122</v>
      </c>
      <c r="D126" s="22">
        <v>1809</v>
      </c>
      <c r="E126" s="22">
        <f t="shared" si="1"/>
        <v>2132.4492</v>
      </c>
      <c r="F126" s="22"/>
      <c r="G126" s="22">
        <v>0</v>
      </c>
      <c r="H126" s="15">
        <v>1988</v>
      </c>
      <c r="I126" s="16"/>
      <c r="J126" s="16"/>
      <c r="K126" s="16"/>
      <c r="L126" s="16"/>
      <c r="M126" s="16"/>
      <c r="N126" s="16"/>
      <c r="O126" s="16"/>
      <c r="P126" s="17"/>
      <c r="Q126" s="18"/>
      <c r="R126" s="19"/>
      <c r="S126" s="20"/>
      <c r="T126" s="21"/>
      <c r="U126" s="21"/>
      <c r="V126" s="16"/>
    </row>
    <row r="127" spans="1:22" s="10" customFormat="1" ht="12.75" customHeight="1" x14ac:dyDescent="0.2">
      <c r="A127" s="11" t="s">
        <v>132</v>
      </c>
      <c r="B127" s="12" t="s">
        <v>7</v>
      </c>
      <c r="C127" s="13">
        <v>123</v>
      </c>
      <c r="D127" s="22">
        <v>2211</v>
      </c>
      <c r="E127" s="22">
        <f t="shared" si="1"/>
        <v>2606.3268000000003</v>
      </c>
      <c r="F127" s="22"/>
      <c r="G127" s="22">
        <v>0</v>
      </c>
      <c r="H127" s="15">
        <v>1996</v>
      </c>
      <c r="I127" s="16"/>
      <c r="J127" s="16"/>
      <c r="K127" s="16"/>
      <c r="L127" s="16"/>
      <c r="M127" s="16"/>
      <c r="N127" s="16"/>
      <c r="O127" s="16"/>
      <c r="P127" s="17"/>
      <c r="Q127" s="18"/>
      <c r="R127" s="19"/>
      <c r="S127" s="20"/>
      <c r="T127" s="21"/>
      <c r="U127" s="21"/>
      <c r="V127" s="16"/>
    </row>
    <row r="128" spans="1:22" x14ac:dyDescent="0.25">
      <c r="D128" s="14">
        <f>SUM(D5:D127)</f>
        <v>189165490</v>
      </c>
      <c r="E128" s="14">
        <f>SUM(E5:E127)</f>
        <v>222988279.61200005</v>
      </c>
      <c r="F128" s="14"/>
      <c r="G128" s="14">
        <f>SUM(G5:G127)</f>
        <v>11607300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2024-07-02T16:27:15Z</dcterms:modified>
</cp:coreProperties>
</file>